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45" windowWidth="28455" windowHeight="12450" activeTab="3"/>
  </bookViews>
  <sheets>
    <sheet name="Tab S1 Descriptive" sheetId="1" r:id="rId1"/>
    <sheet name="Fig 1B no comorbidity" sheetId="2" r:id="rId2"/>
    <sheet name="IRRs" sheetId="3" r:id="rId3"/>
    <sheet name="OR No. of parents w. diagnosis" sheetId="4" r:id="rId4"/>
  </sheets>
  <calcPr calcId="145621"/>
  <fileRecoveryPr repairLoad="1"/>
</workbook>
</file>

<file path=xl/calcChain.xml><?xml version="1.0" encoding="utf-8"?>
<calcChain xmlns="http://schemas.openxmlformats.org/spreadsheetml/2006/main">
  <c r="A3" i="1" l="1"/>
  <c r="J2" i="1"/>
  <c r="H2" i="1"/>
  <c r="F2" i="1"/>
  <c r="D2" i="1"/>
  <c r="B2" i="1"/>
  <c r="A2" i="1"/>
</calcChain>
</file>

<file path=xl/sharedStrings.xml><?xml version="1.0" encoding="utf-8"?>
<sst xmlns="http://schemas.openxmlformats.org/spreadsheetml/2006/main" count="87" uniqueCount="43">
  <si>
    <t/>
  </si>
  <si>
    <t>Externalizing Disorders</t>
  </si>
  <si>
    <t>Substance abuse</t>
  </si>
  <si>
    <t>Externalizing</t>
  </si>
  <si>
    <t>Internalizing Disorders</t>
  </si>
  <si>
    <t>Neurotic</t>
  </si>
  <si>
    <t>Other mood</t>
  </si>
  <si>
    <t>Eating disorder</t>
  </si>
  <si>
    <t>Thought Disorders</t>
  </si>
  <si>
    <t>Skizophrenia</t>
  </si>
  <si>
    <t>Bipolar</t>
  </si>
  <si>
    <t>OCD</t>
  </si>
  <si>
    <t>Personality</t>
  </si>
  <si>
    <t>Developmental</t>
  </si>
  <si>
    <t>N</t>
  </si>
  <si>
    <t>%</t>
  </si>
  <si>
    <t>Has parent</t>
  </si>
  <si>
    <t>Has mom</t>
  </si>
  <si>
    <t>Has dad</t>
  </si>
  <si>
    <t>Male</t>
  </si>
  <si>
    <t>&lt;0.1</t>
  </si>
  <si>
    <t>Other Disorders</t>
  </si>
  <si>
    <t>Table S1. Descriptive statistics ffor parent-offspring associations</t>
  </si>
  <si>
    <t>Any diagnosis (birth*-2018)</t>
  </si>
  <si>
    <t># diagnoses (birth*-2018), mean (SD)</t>
  </si>
  <si>
    <t>* Since 1970 for parents (for inpatient treatment), and since 1995 for outpatient treatment for both children and parents</t>
  </si>
  <si>
    <t>Mood</t>
  </si>
  <si>
    <t>Figure 1B: Either parent, no parent comorbidity</t>
  </si>
  <si>
    <t>Parent disorder</t>
  </si>
  <si>
    <t>Child diagnosis</t>
  </si>
  <si>
    <t>IRRS: Number of diagnosis</t>
  </si>
  <si>
    <t>Number of diagnoses (child)</t>
  </si>
  <si>
    <t># of diagnoses (parents)</t>
  </si>
  <si>
    <t># of diagnoses (mother)</t>
  </si>
  <si>
    <t># of diagnoses (father)</t>
  </si>
  <si>
    <t># of diagnoses (totally random parents)</t>
  </si>
  <si>
    <t>Odds-ratios: Number of parents w. Diagnosis</t>
  </si>
  <si>
    <t xml:space="preserve">Child: Any disorder </t>
  </si>
  <si>
    <t>Reference:  0 parents w. Diagnosis</t>
  </si>
  <si>
    <t>Parents w. Any disorder</t>
  </si>
  <si>
    <t>Observations</t>
  </si>
  <si>
    <t>Reference:  1 parent w. Diagnosis</t>
  </si>
  <si>
    <t>IRRs (and SEs) from poisson regressions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</si>
</sst>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NumberFormat="1"/>
    <xf numFmtId="0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/>
    <xf numFmtId="0" fontId="0" fillId="2" borderId="1" xfId="0" applyFill="1" applyBorder="1"/>
    <xf numFmtId="0" fontId="0" fillId="2" borderId="0" xfId="0" applyNumberFormat="1" applyFill="1"/>
    <xf numFmtId="0" fontId="0" fillId="2" borderId="0" xfId="0" applyFill="1"/>
    <xf numFmtId="0" fontId="0" fillId="2" borderId="1" xfId="0" applyNumberFormat="1" applyFill="1" applyBorder="1"/>
    <xf numFmtId="0" fontId="1" fillId="0" borderId="1" xfId="0" applyFont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J35" sqref="J35"/>
    </sheetView>
  </sheetViews>
  <sheetFormatPr defaultRowHeight="15" x14ac:dyDescent="0.25"/>
  <cols>
    <col min="1" max="1" width="32.7109375" customWidth="1"/>
  </cols>
  <sheetData>
    <row r="1" spans="1:11" x14ac:dyDescent="0.25">
      <c r="A1" s="1" t="s">
        <v>22</v>
      </c>
    </row>
    <row r="2" spans="1:11" x14ac:dyDescent="0.25">
      <c r="A2" t="str">
        <f>""</f>
        <v/>
      </c>
      <c r="B2" s="16" t="str">
        <f>"Child (N=717,548)"</f>
        <v>Child (N=717,548)</v>
      </c>
      <c r="C2" s="16"/>
      <c r="D2" s="17" t="str">
        <f>"Child w. Parent (713,090)"</f>
        <v>Child w. Parent (713,090)</v>
      </c>
      <c r="E2" s="17"/>
      <c r="F2" s="17" t="str">
        <f>"Either parent (713,090)"</f>
        <v>Either parent (713,090)</v>
      </c>
      <c r="G2" s="17"/>
      <c r="H2" s="17" t="str">
        <f>"Mother (N=712,488)"</f>
        <v>Mother (N=712,488)</v>
      </c>
      <c r="I2" s="17"/>
      <c r="J2" s="17" t="str">
        <f>"Father (N=705,020)"</f>
        <v>Father (N=705,020)</v>
      </c>
      <c r="K2" s="17"/>
    </row>
    <row r="3" spans="1:11" x14ac:dyDescent="0.25">
      <c r="A3" s="2" t="str">
        <f>""</f>
        <v/>
      </c>
      <c r="B3" s="9" t="s">
        <v>14</v>
      </c>
      <c r="C3" s="9" t="s">
        <v>15</v>
      </c>
      <c r="D3" s="2" t="s">
        <v>14</v>
      </c>
      <c r="E3" s="2" t="s">
        <v>15</v>
      </c>
      <c r="F3" s="2" t="s">
        <v>14</v>
      </c>
      <c r="G3" s="2" t="s">
        <v>15</v>
      </c>
      <c r="H3" s="2" t="s">
        <v>14</v>
      </c>
      <c r="I3" s="2" t="s">
        <v>15</v>
      </c>
      <c r="J3" s="2" t="s">
        <v>14</v>
      </c>
      <c r="K3" s="2" t="s">
        <v>15</v>
      </c>
    </row>
    <row r="4" spans="1:11" x14ac:dyDescent="0.25">
      <c r="A4" t="s">
        <v>16</v>
      </c>
      <c r="B4" s="10">
        <v>713090</v>
      </c>
      <c r="C4" s="11">
        <v>99.4</v>
      </c>
      <c r="D4" s="4">
        <v>713090</v>
      </c>
      <c r="E4">
        <v>100</v>
      </c>
      <c r="F4" t="s">
        <v>0</v>
      </c>
      <c r="H4" t="s">
        <v>0</v>
      </c>
      <c r="J4" t="s">
        <v>0</v>
      </c>
    </row>
    <row r="5" spans="1:11" x14ac:dyDescent="0.25">
      <c r="A5" t="s">
        <v>17</v>
      </c>
      <c r="B5" s="10">
        <v>712488</v>
      </c>
      <c r="C5" s="11">
        <v>99.3</v>
      </c>
      <c r="D5" s="4">
        <v>712488</v>
      </c>
      <c r="E5">
        <v>99.9</v>
      </c>
      <c r="H5" t="s">
        <v>0</v>
      </c>
      <c r="J5" t="s">
        <v>0</v>
      </c>
    </row>
    <row r="6" spans="1:11" x14ac:dyDescent="0.25">
      <c r="A6" t="s">
        <v>18</v>
      </c>
      <c r="B6" s="10">
        <v>705020</v>
      </c>
      <c r="C6" s="11">
        <v>98.3</v>
      </c>
      <c r="D6" s="4">
        <v>705020</v>
      </c>
      <c r="E6">
        <v>98.9</v>
      </c>
      <c r="H6" t="s">
        <v>0</v>
      </c>
      <c r="J6" t="s">
        <v>0</v>
      </c>
    </row>
    <row r="7" spans="1:11" x14ac:dyDescent="0.25">
      <c r="A7" t="s">
        <v>19</v>
      </c>
      <c r="B7" s="10">
        <v>367390</v>
      </c>
      <c r="C7" s="11">
        <v>51.2</v>
      </c>
      <c r="D7" s="4">
        <v>365466</v>
      </c>
      <c r="E7">
        <v>51.300000000000004</v>
      </c>
      <c r="F7" t="s">
        <v>0</v>
      </c>
      <c r="H7" t="s">
        <v>0</v>
      </c>
      <c r="J7" t="s">
        <v>0</v>
      </c>
    </row>
    <row r="8" spans="1:11" x14ac:dyDescent="0.25">
      <c r="B8" s="11"/>
      <c r="C8" s="11"/>
    </row>
    <row r="9" spans="1:11" x14ac:dyDescent="0.25">
      <c r="A9" t="s">
        <v>23</v>
      </c>
      <c r="B9" s="10">
        <v>109537</v>
      </c>
      <c r="C9" s="11">
        <v>15.299999999999999</v>
      </c>
      <c r="D9" s="4">
        <v>109347</v>
      </c>
      <c r="E9">
        <v>15.299999999999999</v>
      </c>
      <c r="F9" s="4">
        <v>138147</v>
      </c>
      <c r="G9">
        <v>19.400000000000002</v>
      </c>
      <c r="H9" s="4">
        <v>86017</v>
      </c>
      <c r="I9">
        <v>12.1</v>
      </c>
      <c r="J9" s="4">
        <v>67314</v>
      </c>
      <c r="K9">
        <v>9.5</v>
      </c>
    </row>
    <row r="10" spans="1:11" x14ac:dyDescent="0.25">
      <c r="A10" t="s">
        <v>24</v>
      </c>
      <c r="B10" s="10">
        <v>0.27500000000000002</v>
      </c>
      <c r="C10" s="10">
        <v>0.77100000000000002</v>
      </c>
      <c r="D10" s="4">
        <v>0.27700000000000002</v>
      </c>
      <c r="E10" s="4">
        <v>0.77200000000000002</v>
      </c>
      <c r="F10" s="4">
        <v>0.313</v>
      </c>
      <c r="G10" s="4">
        <v>0.755</v>
      </c>
      <c r="H10" s="4">
        <v>0.21</v>
      </c>
      <c r="I10" s="4">
        <v>0.66700000000000004</v>
      </c>
      <c r="J10" s="4">
        <v>0.16600000000000001</v>
      </c>
      <c r="K10" s="4">
        <v>0.59199999999999997</v>
      </c>
    </row>
    <row r="11" spans="1:11" x14ac:dyDescent="0.25">
      <c r="A11" t="s">
        <v>0</v>
      </c>
      <c r="B11" s="11" t="s">
        <v>0</v>
      </c>
      <c r="C11" s="11"/>
      <c r="D11" t="s">
        <v>0</v>
      </c>
      <c r="F11" t="s">
        <v>0</v>
      </c>
      <c r="H11" t="s">
        <v>0</v>
      </c>
      <c r="J11" t="s">
        <v>0</v>
      </c>
    </row>
    <row r="12" spans="1:11" x14ac:dyDescent="0.25">
      <c r="A12" s="3" t="s">
        <v>1</v>
      </c>
      <c r="B12" s="11"/>
      <c r="C12" s="11"/>
    </row>
    <row r="13" spans="1:11" x14ac:dyDescent="0.25">
      <c r="A13" t="s">
        <v>2</v>
      </c>
      <c r="B13" s="10">
        <v>17266</v>
      </c>
      <c r="C13" s="11">
        <v>2.4</v>
      </c>
      <c r="D13" s="4">
        <v>17243</v>
      </c>
      <c r="E13">
        <v>2.4</v>
      </c>
      <c r="F13" s="4">
        <v>41384</v>
      </c>
      <c r="G13">
        <v>5.8000000000000007</v>
      </c>
      <c r="H13" s="4">
        <v>15769</v>
      </c>
      <c r="I13">
        <v>2.1999999999999997</v>
      </c>
      <c r="J13" s="4">
        <v>27770</v>
      </c>
      <c r="K13">
        <v>3.9</v>
      </c>
    </row>
    <row r="14" spans="1:11" x14ac:dyDescent="0.25">
      <c r="A14" t="s">
        <v>3</v>
      </c>
      <c r="B14" s="10">
        <v>22464</v>
      </c>
      <c r="C14" s="11">
        <v>3.1</v>
      </c>
      <c r="D14" s="4">
        <v>22443</v>
      </c>
      <c r="E14">
        <v>3.1</v>
      </c>
      <c r="F14" s="4">
        <v>3996</v>
      </c>
      <c r="G14">
        <v>0.6</v>
      </c>
      <c r="H14" s="4">
        <v>2131</v>
      </c>
      <c r="I14">
        <v>0.3</v>
      </c>
      <c r="J14" s="4">
        <v>1912</v>
      </c>
      <c r="K14">
        <v>0.3</v>
      </c>
    </row>
    <row r="15" spans="1:11" x14ac:dyDescent="0.25">
      <c r="A15" s="3" t="s">
        <v>4</v>
      </c>
      <c r="B15" s="11"/>
      <c r="C15" s="11"/>
    </row>
    <row r="16" spans="1:11" x14ac:dyDescent="0.25">
      <c r="A16" t="s">
        <v>5</v>
      </c>
      <c r="B16" s="10">
        <v>58243</v>
      </c>
      <c r="C16" s="11">
        <v>8.1</v>
      </c>
      <c r="D16" s="4">
        <v>58154</v>
      </c>
      <c r="E16">
        <v>8.2000000000000011</v>
      </c>
      <c r="F16" s="4">
        <v>87906</v>
      </c>
      <c r="G16">
        <v>12.3</v>
      </c>
      <c r="H16" s="4">
        <v>56937</v>
      </c>
      <c r="I16">
        <v>8</v>
      </c>
      <c r="J16" s="4">
        <v>37451</v>
      </c>
      <c r="K16">
        <v>5.3</v>
      </c>
    </row>
    <row r="17" spans="1:11" x14ac:dyDescent="0.25">
      <c r="A17" t="s">
        <v>6</v>
      </c>
      <c r="B17" s="10">
        <v>32720</v>
      </c>
      <c r="C17" s="11">
        <v>4.5999999999999996</v>
      </c>
      <c r="D17" s="4">
        <v>32653</v>
      </c>
      <c r="E17">
        <v>4.5999999999999996</v>
      </c>
      <c r="F17" s="4">
        <v>58422</v>
      </c>
      <c r="G17">
        <v>8.2000000000000011</v>
      </c>
      <c r="H17" s="4">
        <v>36553</v>
      </c>
      <c r="I17">
        <v>5.0999999999999996</v>
      </c>
      <c r="J17" s="4">
        <v>24031</v>
      </c>
      <c r="K17">
        <v>3.4000000000000004</v>
      </c>
    </row>
    <row r="18" spans="1:11" x14ac:dyDescent="0.25">
      <c r="A18" t="s">
        <v>7</v>
      </c>
      <c r="B18" s="10">
        <v>9752</v>
      </c>
      <c r="C18" s="11">
        <v>1.4000000000000001</v>
      </c>
      <c r="D18" s="4">
        <v>9728</v>
      </c>
      <c r="E18">
        <v>1.4000000000000001</v>
      </c>
      <c r="F18" s="4">
        <v>2352</v>
      </c>
      <c r="G18">
        <v>0.3</v>
      </c>
      <c r="H18" s="4">
        <v>2272</v>
      </c>
      <c r="I18">
        <v>0.3</v>
      </c>
      <c r="J18" s="4">
        <v>81</v>
      </c>
      <c r="K18" s="7" t="s">
        <v>20</v>
      </c>
    </row>
    <row r="19" spans="1:11" x14ac:dyDescent="0.25">
      <c r="A19" s="3" t="s">
        <v>8</v>
      </c>
      <c r="B19" s="11"/>
      <c r="C19" s="11"/>
    </row>
    <row r="20" spans="1:11" x14ac:dyDescent="0.25">
      <c r="A20" t="s">
        <v>9</v>
      </c>
      <c r="B20" s="10">
        <v>14695</v>
      </c>
      <c r="C20" s="11">
        <v>2</v>
      </c>
      <c r="D20" s="4">
        <v>14657</v>
      </c>
      <c r="E20">
        <v>2.1</v>
      </c>
      <c r="F20" s="4">
        <v>16937</v>
      </c>
      <c r="G20">
        <v>2.4</v>
      </c>
      <c r="H20" s="4">
        <v>9363</v>
      </c>
      <c r="I20">
        <v>1.3</v>
      </c>
      <c r="J20" s="4">
        <v>8018</v>
      </c>
      <c r="K20">
        <v>1.0999999999999999</v>
      </c>
    </row>
    <row r="21" spans="1:11" x14ac:dyDescent="0.25">
      <c r="A21" t="s">
        <v>10</v>
      </c>
      <c r="B21" s="10">
        <v>3928</v>
      </c>
      <c r="C21" s="11">
        <v>0.5</v>
      </c>
      <c r="D21" s="4">
        <v>3919</v>
      </c>
      <c r="E21">
        <v>0.5</v>
      </c>
      <c r="F21" s="4">
        <v>9727</v>
      </c>
      <c r="G21">
        <v>1.4000000000000001</v>
      </c>
      <c r="H21" s="4">
        <v>5693</v>
      </c>
      <c r="I21">
        <v>0.8</v>
      </c>
      <c r="J21" s="4">
        <v>4093</v>
      </c>
      <c r="K21">
        <v>0.6</v>
      </c>
    </row>
    <row r="22" spans="1:11" x14ac:dyDescent="0.25">
      <c r="A22" t="s">
        <v>11</v>
      </c>
      <c r="B22" s="10">
        <v>7258</v>
      </c>
      <c r="C22" s="11">
        <v>1</v>
      </c>
      <c r="D22" s="4">
        <v>7251</v>
      </c>
      <c r="E22">
        <v>1</v>
      </c>
      <c r="F22" s="4">
        <v>2237</v>
      </c>
      <c r="G22">
        <v>0.3</v>
      </c>
      <c r="H22" s="4">
        <v>1541</v>
      </c>
      <c r="I22">
        <v>0.2</v>
      </c>
      <c r="J22" s="4">
        <v>699</v>
      </c>
      <c r="K22">
        <v>0.1</v>
      </c>
    </row>
    <row r="23" spans="1:11" x14ac:dyDescent="0.25">
      <c r="A23" s="3" t="s">
        <v>21</v>
      </c>
      <c r="B23" s="11"/>
      <c r="C23" s="11"/>
    </row>
    <row r="24" spans="1:11" x14ac:dyDescent="0.25">
      <c r="A24" t="s">
        <v>12</v>
      </c>
      <c r="B24" s="10">
        <v>21028</v>
      </c>
      <c r="C24" s="11">
        <v>2.9000000000000004</v>
      </c>
      <c r="D24" s="4">
        <v>20994</v>
      </c>
      <c r="E24">
        <v>2.9000000000000004</v>
      </c>
      <c r="F24" s="4">
        <v>30919</v>
      </c>
      <c r="G24">
        <v>4.3</v>
      </c>
      <c r="H24" s="4">
        <v>19254</v>
      </c>
      <c r="I24">
        <v>2.7</v>
      </c>
      <c r="J24" s="4">
        <v>12665</v>
      </c>
      <c r="K24">
        <v>1.7999999999999998</v>
      </c>
    </row>
    <row r="25" spans="1:11" x14ac:dyDescent="0.25">
      <c r="A25" s="2" t="s">
        <v>13</v>
      </c>
      <c r="B25" s="12">
        <v>10291</v>
      </c>
      <c r="C25" s="9">
        <v>1.4000000000000001</v>
      </c>
      <c r="D25" s="5">
        <v>10286</v>
      </c>
      <c r="E25" s="2">
        <v>1.4000000000000001</v>
      </c>
      <c r="F25" s="5">
        <v>387</v>
      </c>
      <c r="G25" s="2">
        <v>0.1</v>
      </c>
      <c r="H25" s="5">
        <v>202</v>
      </c>
      <c r="I25" s="2" t="s">
        <v>20</v>
      </c>
      <c r="J25" s="5">
        <v>186</v>
      </c>
      <c r="K25" s="2" t="s">
        <v>20</v>
      </c>
    </row>
    <row r="27" spans="1:11" x14ac:dyDescent="0.25">
      <c r="A27" t="s">
        <v>25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K49" sqref="K49"/>
    </sheetView>
  </sheetViews>
  <sheetFormatPr defaultRowHeight="15" x14ac:dyDescent="0.25"/>
  <cols>
    <col min="1" max="2" width="14.5703125" bestFit="1" customWidth="1"/>
    <col min="3" max="4" width="11.85546875" bestFit="1" customWidth="1"/>
    <col min="5" max="5" width="9.28515625" customWidth="1"/>
    <col min="6" max="6" width="13.28515625" bestFit="1" customWidth="1"/>
    <col min="7" max="10" width="11.85546875" bestFit="1" customWidth="1"/>
    <col min="11" max="11" width="13.42578125" bestFit="1" customWidth="1"/>
  </cols>
  <sheetData>
    <row r="1" spans="1:11" x14ac:dyDescent="0.25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B2" s="19" t="s">
        <v>28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3" t="s">
        <v>29</v>
      </c>
      <c r="B3" s="2" t="s">
        <v>2</v>
      </c>
      <c r="C3" s="2" t="s">
        <v>3</v>
      </c>
      <c r="D3" s="2" t="s">
        <v>5</v>
      </c>
      <c r="E3" s="2" t="s">
        <v>26</v>
      </c>
      <c r="F3" s="2" t="s">
        <v>7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5" spans="1:11" x14ac:dyDescent="0.25">
      <c r="A5" t="s">
        <v>2</v>
      </c>
      <c r="B5" s="14"/>
      <c r="C5">
        <v>3.694</v>
      </c>
      <c r="D5">
        <v>2.2229999999999999</v>
      </c>
      <c r="E5">
        <v>2.1320000000000001</v>
      </c>
      <c r="F5">
        <v>1.8979999999999999</v>
      </c>
      <c r="G5">
        <v>2.2490000000000001</v>
      </c>
      <c r="H5">
        <v>2.1659999999999999</v>
      </c>
      <c r="I5">
        <v>1.829</v>
      </c>
      <c r="J5">
        <v>2.4020000000000001</v>
      </c>
      <c r="K5">
        <v>2.7519999999999998</v>
      </c>
    </row>
    <row r="6" spans="1:11" x14ac:dyDescent="0.25">
      <c r="B6" s="14"/>
      <c r="C6">
        <v>0.29099999999999998</v>
      </c>
      <c r="D6">
        <v>0.05</v>
      </c>
      <c r="E6">
        <v>5.7000000000000002E-2</v>
      </c>
      <c r="F6">
        <v>0.24099999999999999</v>
      </c>
      <c r="G6">
        <v>0.11</v>
      </c>
      <c r="H6">
        <v>0.13700000000000001</v>
      </c>
      <c r="I6">
        <v>0.24199999999999999</v>
      </c>
      <c r="J6">
        <v>8.6999999999999994E-2</v>
      </c>
      <c r="K6">
        <v>0.76200000000000001</v>
      </c>
    </row>
    <row r="8" spans="1:11" x14ac:dyDescent="0.25">
      <c r="A8" t="s">
        <v>3</v>
      </c>
      <c r="B8">
        <v>2.5230000000000001</v>
      </c>
      <c r="C8" s="14"/>
      <c r="D8">
        <v>2.3220000000000001</v>
      </c>
      <c r="E8">
        <v>2.1030000000000002</v>
      </c>
      <c r="F8">
        <v>2.113</v>
      </c>
      <c r="G8">
        <v>1.988</v>
      </c>
      <c r="H8">
        <v>1.77</v>
      </c>
      <c r="I8">
        <v>1.8640000000000001</v>
      </c>
      <c r="J8">
        <v>2.7909999999999999</v>
      </c>
      <c r="K8">
        <v>3.1709999999999998</v>
      </c>
    </row>
    <row r="9" spans="1:11" x14ac:dyDescent="0.25">
      <c r="B9">
        <v>5.5E-2</v>
      </c>
      <c r="C9" s="14"/>
      <c r="D9">
        <v>3.9E-2</v>
      </c>
      <c r="E9">
        <v>4.2000000000000003E-2</v>
      </c>
      <c r="F9">
        <v>0.189</v>
      </c>
      <c r="G9">
        <v>7.0000000000000007E-2</v>
      </c>
      <c r="H9">
        <v>8.5999999999999993E-2</v>
      </c>
      <c r="I9">
        <v>0.18099999999999999</v>
      </c>
      <c r="J9">
        <v>6.6000000000000003E-2</v>
      </c>
      <c r="K9">
        <v>0.63300000000000001</v>
      </c>
    </row>
    <row r="11" spans="1:11" x14ac:dyDescent="0.25">
      <c r="A11" t="s">
        <v>5</v>
      </c>
      <c r="B11">
        <v>2.2250000000000001</v>
      </c>
      <c r="C11">
        <v>3.0009999999999999</v>
      </c>
      <c r="D11" s="14"/>
      <c r="E11">
        <v>2.0139999999999998</v>
      </c>
      <c r="F11">
        <v>1.677</v>
      </c>
      <c r="G11">
        <v>2.0950000000000002</v>
      </c>
      <c r="H11">
        <v>1.927</v>
      </c>
      <c r="I11">
        <v>1.889</v>
      </c>
      <c r="J11">
        <v>2.452</v>
      </c>
      <c r="K11">
        <v>3.194</v>
      </c>
    </row>
    <row r="12" spans="1:11" x14ac:dyDescent="0.25">
      <c r="B12">
        <v>0.05</v>
      </c>
      <c r="C12">
        <v>0.188</v>
      </c>
      <c r="D12" s="14"/>
      <c r="E12">
        <v>0.04</v>
      </c>
      <c r="F12">
        <v>0.16700000000000001</v>
      </c>
      <c r="G12">
        <v>7.1999999999999995E-2</v>
      </c>
      <c r="H12">
        <v>8.8999999999999996E-2</v>
      </c>
      <c r="I12">
        <v>0.214</v>
      </c>
      <c r="J12">
        <v>6.7000000000000004E-2</v>
      </c>
      <c r="K12">
        <v>0.68300000000000005</v>
      </c>
    </row>
    <row r="14" spans="1:11" x14ac:dyDescent="0.25">
      <c r="A14" t="s">
        <v>6</v>
      </c>
      <c r="B14">
        <v>1.79</v>
      </c>
      <c r="C14">
        <v>2.3069999999999999</v>
      </c>
      <c r="D14">
        <v>1.8029999999999999</v>
      </c>
      <c r="E14" s="14"/>
      <c r="F14">
        <v>1.988</v>
      </c>
      <c r="G14">
        <v>1.7529999999999999</v>
      </c>
      <c r="H14">
        <v>1.952</v>
      </c>
      <c r="I14">
        <v>1.8560000000000001</v>
      </c>
      <c r="J14">
        <v>2.016</v>
      </c>
      <c r="K14">
        <v>2.3530000000000002</v>
      </c>
    </row>
    <row r="15" spans="1:11" x14ac:dyDescent="0.25">
      <c r="B15">
        <v>4.5999999999999999E-2</v>
      </c>
      <c r="C15">
        <v>0.17399999999999999</v>
      </c>
      <c r="D15">
        <v>3.3000000000000002E-2</v>
      </c>
      <c r="E15" s="14"/>
      <c r="F15">
        <v>0.20300000000000001</v>
      </c>
      <c r="G15">
        <v>7.1999999999999995E-2</v>
      </c>
      <c r="H15">
        <v>0.11700000000000001</v>
      </c>
      <c r="I15">
        <v>0.219</v>
      </c>
      <c r="J15">
        <v>0.06</v>
      </c>
      <c r="K15">
        <v>0.64200000000000002</v>
      </c>
    </row>
    <row r="17" spans="1:11" x14ac:dyDescent="0.25">
      <c r="A17" t="s">
        <v>7</v>
      </c>
      <c r="B17">
        <v>1.369</v>
      </c>
      <c r="C17">
        <v>1.4470000000000001</v>
      </c>
      <c r="D17">
        <v>1.413</v>
      </c>
      <c r="E17">
        <v>1.48</v>
      </c>
      <c r="F17" s="14"/>
      <c r="G17">
        <v>1.379</v>
      </c>
      <c r="H17">
        <v>1.5149999999999999</v>
      </c>
      <c r="I17">
        <v>1.8939999999999999</v>
      </c>
      <c r="J17">
        <v>1.5189999999999999</v>
      </c>
      <c r="K17" s="8">
        <v>2.6219999999999999</v>
      </c>
    </row>
    <row r="18" spans="1:11" x14ac:dyDescent="0.25">
      <c r="B18">
        <v>5.2999999999999999E-2</v>
      </c>
      <c r="C18">
        <v>0.17</v>
      </c>
      <c r="D18">
        <v>0.04</v>
      </c>
      <c r="E18">
        <v>4.8000000000000001E-2</v>
      </c>
      <c r="F18" s="14"/>
      <c r="G18">
        <v>8.2000000000000003E-2</v>
      </c>
      <c r="H18">
        <v>0.112</v>
      </c>
      <c r="I18">
        <v>0.25900000000000001</v>
      </c>
      <c r="J18">
        <v>6.5000000000000002E-2</v>
      </c>
      <c r="K18" s="8">
        <v>0.73299999999999998</v>
      </c>
    </row>
    <row r="20" spans="1:11" x14ac:dyDescent="0.25">
      <c r="A20" t="s">
        <v>9</v>
      </c>
      <c r="B20">
        <v>2.165</v>
      </c>
      <c r="C20">
        <v>2.2200000000000002</v>
      </c>
      <c r="D20">
        <v>2.1389999999999998</v>
      </c>
      <c r="E20">
        <v>1.9570000000000001</v>
      </c>
      <c r="F20">
        <v>1.748</v>
      </c>
      <c r="G20" s="14"/>
      <c r="H20">
        <v>2.0470000000000002</v>
      </c>
      <c r="I20">
        <v>1.835</v>
      </c>
      <c r="J20">
        <v>2.4409999999999998</v>
      </c>
      <c r="K20">
        <v>4.0839999999999996</v>
      </c>
    </row>
    <row r="21" spans="1:11" x14ac:dyDescent="0.25">
      <c r="B21">
        <v>6.4000000000000001E-2</v>
      </c>
      <c r="C21">
        <v>0.19400000000000001</v>
      </c>
      <c r="D21">
        <v>4.7E-2</v>
      </c>
      <c r="E21">
        <v>5.0999999999999997E-2</v>
      </c>
      <c r="F21">
        <v>0.222</v>
      </c>
      <c r="G21" s="14"/>
      <c r="H21">
        <v>0.13100000000000001</v>
      </c>
      <c r="I21">
        <v>0.23599999999999999</v>
      </c>
      <c r="J21">
        <v>0.08</v>
      </c>
      <c r="K21">
        <v>0.879</v>
      </c>
    </row>
    <row r="23" spans="1:11" x14ac:dyDescent="0.25">
      <c r="A23" t="s">
        <v>10</v>
      </c>
      <c r="B23">
        <v>2.0369999999999999</v>
      </c>
      <c r="C23">
        <v>2.2450000000000001</v>
      </c>
      <c r="D23">
        <v>1.6839999999999999</v>
      </c>
      <c r="E23">
        <v>2.181</v>
      </c>
      <c r="F23">
        <v>1.8979999999999999</v>
      </c>
      <c r="G23">
        <v>2.1800000000000002</v>
      </c>
      <c r="H23" s="14"/>
      <c r="I23">
        <v>1.863</v>
      </c>
      <c r="J23">
        <v>2.294</v>
      </c>
      <c r="K23">
        <v>4.0990000000000002</v>
      </c>
    </row>
    <row r="24" spans="1:11" x14ac:dyDescent="0.25">
      <c r="B24">
        <v>0.114</v>
      </c>
      <c r="C24">
        <v>0.36699999999999999</v>
      </c>
      <c r="D24">
        <v>7.3999999999999996E-2</v>
      </c>
      <c r="E24">
        <v>0.104</v>
      </c>
      <c r="F24">
        <v>0.41699999999999998</v>
      </c>
      <c r="G24">
        <v>0.185</v>
      </c>
      <c r="H24" s="14"/>
      <c r="I24">
        <v>0.45100000000000001</v>
      </c>
      <c r="J24">
        <v>0.13900000000000001</v>
      </c>
      <c r="K24">
        <v>1.5529999999999999</v>
      </c>
    </row>
    <row r="26" spans="1:11" x14ac:dyDescent="0.25">
      <c r="A26" t="s">
        <v>11</v>
      </c>
      <c r="B26">
        <v>1.631</v>
      </c>
      <c r="C26">
        <v>1.7190000000000001</v>
      </c>
      <c r="D26">
        <v>1.736</v>
      </c>
      <c r="E26">
        <v>1.6519999999999999</v>
      </c>
      <c r="F26">
        <v>1.7889999999999999</v>
      </c>
      <c r="G26">
        <v>1.597</v>
      </c>
      <c r="H26">
        <v>1.635</v>
      </c>
      <c r="I26" s="14"/>
      <c r="J26">
        <v>1.8380000000000001</v>
      </c>
      <c r="K26" s="8">
        <v>1.373</v>
      </c>
    </row>
    <row r="27" spans="1:11" x14ac:dyDescent="0.25">
      <c r="B27">
        <v>6.9000000000000006E-2</v>
      </c>
      <c r="C27">
        <v>0.214</v>
      </c>
      <c r="D27">
        <v>5.2999999999999999E-2</v>
      </c>
      <c r="E27">
        <v>6.0999999999999999E-2</v>
      </c>
      <c r="F27">
        <v>0.28299999999999997</v>
      </c>
      <c r="G27">
        <v>0.10199999999999999</v>
      </c>
      <c r="H27">
        <v>0.13600000000000001</v>
      </c>
      <c r="I27" s="14"/>
      <c r="J27">
        <v>8.5999999999999993E-2</v>
      </c>
      <c r="K27" s="8">
        <v>0.61799999999999999</v>
      </c>
    </row>
    <row r="29" spans="1:11" x14ac:dyDescent="0.25">
      <c r="A29" t="s">
        <v>12</v>
      </c>
      <c r="B29">
        <v>2.4060000000000001</v>
      </c>
      <c r="C29">
        <v>2.9460000000000002</v>
      </c>
      <c r="D29">
        <v>2.2440000000000002</v>
      </c>
      <c r="E29">
        <v>1.944</v>
      </c>
      <c r="F29">
        <v>1.851</v>
      </c>
      <c r="G29">
        <v>1.9079999999999999</v>
      </c>
      <c r="H29">
        <v>1.7569999999999999</v>
      </c>
      <c r="I29">
        <v>1.9950000000000001</v>
      </c>
      <c r="J29" s="14"/>
      <c r="K29" s="14"/>
    </row>
    <row r="30" spans="1:11" x14ac:dyDescent="0.25">
      <c r="B30">
        <v>6.4000000000000001E-2</v>
      </c>
      <c r="C30">
        <v>0.217</v>
      </c>
      <c r="D30">
        <v>4.2999999999999997E-2</v>
      </c>
      <c r="E30">
        <v>4.7E-2</v>
      </c>
      <c r="F30">
        <v>0.22600000000000001</v>
      </c>
      <c r="G30">
        <v>8.6999999999999994E-2</v>
      </c>
      <c r="H30">
        <v>0.106</v>
      </c>
      <c r="I30">
        <v>0.24</v>
      </c>
      <c r="J30" s="14"/>
      <c r="K30" s="14"/>
    </row>
    <row r="32" spans="1:11" x14ac:dyDescent="0.25">
      <c r="A32" t="s">
        <v>13</v>
      </c>
      <c r="B32">
        <v>1.304</v>
      </c>
      <c r="C32">
        <v>3.0960000000000001</v>
      </c>
      <c r="D32">
        <v>1.726</v>
      </c>
      <c r="E32">
        <v>1.617</v>
      </c>
      <c r="F32" s="8">
        <v>2.1930000000000001</v>
      </c>
      <c r="G32">
        <v>1.81</v>
      </c>
      <c r="H32">
        <v>1.49</v>
      </c>
      <c r="I32" s="8">
        <v>2.1539999999999999</v>
      </c>
      <c r="J32">
        <v>2.0350000000000001</v>
      </c>
      <c r="K32" s="14"/>
    </row>
    <row r="33" spans="2:11" x14ac:dyDescent="0.25">
      <c r="B33">
        <v>5.0999999999999997E-2</v>
      </c>
      <c r="C33">
        <v>0.252</v>
      </c>
      <c r="D33">
        <v>4.4999999999999998E-2</v>
      </c>
      <c r="E33">
        <v>0.05</v>
      </c>
      <c r="F33" s="8">
        <v>0.26600000000000001</v>
      </c>
      <c r="G33">
        <v>9.4E-2</v>
      </c>
      <c r="H33">
        <v>0.107</v>
      </c>
      <c r="I33" s="8">
        <v>0.27900000000000003</v>
      </c>
      <c r="J33">
        <v>7.4999999999999997E-2</v>
      </c>
      <c r="K33" s="14"/>
    </row>
  </sheetData>
  <mergeCells count="2">
    <mergeCell ref="A1:K1"/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K24" sqref="K24"/>
    </sheetView>
  </sheetViews>
  <sheetFormatPr defaultRowHeight="15" x14ac:dyDescent="0.25"/>
  <cols>
    <col min="2" max="2" width="25.7109375" bestFit="1" customWidth="1"/>
  </cols>
  <sheetData>
    <row r="3" spans="2:6" x14ac:dyDescent="0.25">
      <c r="B3" s="1" t="s">
        <v>30</v>
      </c>
    </row>
    <row r="4" spans="2:6" x14ac:dyDescent="0.25">
      <c r="B4" s="2"/>
      <c r="C4" s="20" t="s">
        <v>31</v>
      </c>
      <c r="D4" s="20"/>
      <c r="E4" s="20"/>
      <c r="F4" s="20"/>
    </row>
    <row r="6" spans="2:6" x14ac:dyDescent="0.25">
      <c r="B6" t="s">
        <v>32</v>
      </c>
      <c r="C6">
        <v>1.4319999999999999</v>
      </c>
    </row>
    <row r="7" spans="2:6" x14ac:dyDescent="0.25">
      <c r="C7">
        <v>4.0000000000000001E-3</v>
      </c>
    </row>
    <row r="8" spans="2:6" x14ac:dyDescent="0.25">
      <c r="B8" t="s">
        <v>33</v>
      </c>
      <c r="D8">
        <v>1.397</v>
      </c>
    </row>
    <row r="9" spans="2:6" x14ac:dyDescent="0.25">
      <c r="D9">
        <v>4.0000000000000001E-3</v>
      </c>
    </row>
    <row r="10" spans="2:6" x14ac:dyDescent="0.25">
      <c r="B10" t="s">
        <v>34</v>
      </c>
      <c r="E10">
        <v>1.34</v>
      </c>
    </row>
    <row r="11" spans="2:6" x14ac:dyDescent="0.25">
      <c r="E11">
        <v>5.0000000000000001E-3</v>
      </c>
    </row>
    <row r="12" spans="2:6" x14ac:dyDescent="0.25">
      <c r="B12" t="s">
        <v>35</v>
      </c>
      <c r="F12">
        <v>1.0049999999999999</v>
      </c>
    </row>
    <row r="13" spans="2:6" x14ac:dyDescent="0.25">
      <c r="B13" s="2"/>
      <c r="C13" s="2"/>
      <c r="D13" s="2"/>
      <c r="E13" s="2"/>
      <c r="F13" s="2">
        <v>4.0000000000000001E-3</v>
      </c>
    </row>
    <row r="15" spans="2:6" x14ac:dyDescent="0.25">
      <c r="B15" t="s">
        <v>42</v>
      </c>
    </row>
  </sheetData>
  <mergeCells count="1">
    <mergeCell ref="C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K21" sqref="K21"/>
    </sheetView>
  </sheetViews>
  <sheetFormatPr defaultRowHeight="15" x14ac:dyDescent="0.25"/>
  <cols>
    <col min="1" max="1" width="39.140625" bestFit="1" customWidth="1"/>
    <col min="2" max="2" width="29.28515625" bestFit="1" customWidth="1"/>
    <col min="3" max="3" width="28" bestFit="1" customWidth="1"/>
  </cols>
  <sheetData>
    <row r="2" spans="1:3" x14ac:dyDescent="0.25">
      <c r="A2" s="1" t="s">
        <v>36</v>
      </c>
      <c r="B2" s="1"/>
      <c r="C2" s="1"/>
    </row>
    <row r="3" spans="1:3" x14ac:dyDescent="0.25">
      <c r="A3" s="7"/>
      <c r="B3" s="21" t="s">
        <v>37</v>
      </c>
      <c r="C3" s="21"/>
    </row>
    <row r="4" spans="1:3" x14ac:dyDescent="0.25">
      <c r="A4" s="2"/>
      <c r="B4" s="2" t="s">
        <v>38</v>
      </c>
      <c r="C4" s="2" t="s">
        <v>41</v>
      </c>
    </row>
    <row r="5" spans="1:3" x14ac:dyDescent="0.25">
      <c r="A5" t="s">
        <v>39</v>
      </c>
      <c r="B5" s="6"/>
      <c r="C5" s="6"/>
    </row>
    <row r="6" spans="1:3" x14ac:dyDescent="0.25">
      <c r="A6">
        <v>1</v>
      </c>
      <c r="B6" s="6">
        <v>2.2709999999999999</v>
      </c>
      <c r="C6" s="6"/>
    </row>
    <row r="7" spans="1:3" x14ac:dyDescent="0.25">
      <c r="B7" s="6">
        <v>1.7999999999999999E-2</v>
      </c>
      <c r="C7" s="6"/>
    </row>
    <row r="8" spans="1:3" x14ac:dyDescent="0.25">
      <c r="A8">
        <v>2</v>
      </c>
      <c r="B8" s="6">
        <v>3.9129999999999998</v>
      </c>
      <c r="C8" s="6">
        <v>1.7230000000000001</v>
      </c>
    </row>
    <row r="9" spans="1:3" x14ac:dyDescent="0.25">
      <c r="B9" s="6">
        <v>7.0999999999999994E-2</v>
      </c>
      <c r="C9" s="6">
        <v>3.3000000000000002E-2</v>
      </c>
    </row>
    <row r="10" spans="1:3" x14ac:dyDescent="0.25">
      <c r="A10">
        <v>0</v>
      </c>
      <c r="B10" s="6"/>
      <c r="C10" s="6">
        <v>0.44</v>
      </c>
    </row>
    <row r="11" spans="1:3" x14ac:dyDescent="0.25">
      <c r="A11" s="2"/>
      <c r="B11" s="15"/>
      <c r="C11" s="15">
        <v>4.0000000000000001E-3</v>
      </c>
    </row>
    <row r="12" spans="1:3" x14ac:dyDescent="0.25">
      <c r="A12" s="2" t="s">
        <v>40</v>
      </c>
      <c r="B12" s="15">
        <v>713090</v>
      </c>
      <c r="C12" s="15">
        <v>713090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 S1 Descriptive</vt:lpstr>
      <vt:lpstr>Fig 1B no comorbidity</vt:lpstr>
      <vt:lpstr>IRRs</vt:lpstr>
      <vt:lpstr>OR No. of parents w. diagnosis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Sofie Tegner Anker</dc:creator>
  <cp:lastModifiedBy>Anne Sofie Tegner Anker</cp:lastModifiedBy>
  <dcterms:created xsi:type="dcterms:W3CDTF">2024-11-27T12:55:24Z</dcterms:created>
  <dcterms:modified xsi:type="dcterms:W3CDTF">2024-12-04T12:51:57Z</dcterms:modified>
</cp:coreProperties>
</file>