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S\Downloads\"/>
    </mc:Choice>
  </mc:AlternateContent>
  <xr:revisionPtr revIDLastSave="0" documentId="8_{867CCF7C-77B4-4E7F-A444-D6D661165686}" xr6:coauthVersionLast="36" xr6:coauthVersionMax="36" xr10:uidLastSave="{00000000-0000-0000-0000-000000000000}"/>
  <bookViews>
    <workbookView xWindow="0" yWindow="0" windowWidth="12936" windowHeight="5556" xr2:uid="{1EEE3BEE-D098-4CC1-8013-20DB7FF6E39B}"/>
  </bookViews>
  <sheets>
    <sheet name="Blind_Test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  <c r="E9" i="1"/>
  <c r="E8" i="1"/>
  <c r="E7" i="1"/>
  <c r="E6" i="1"/>
  <c r="E5" i="1"/>
  <c r="E4" i="1"/>
  <c r="E10" i="1" s="1"/>
</calcChain>
</file>

<file path=xl/sharedStrings.xml><?xml version="1.0" encoding="utf-8"?>
<sst xmlns="http://schemas.openxmlformats.org/spreadsheetml/2006/main" count="13" uniqueCount="13">
  <si>
    <r>
      <rPr>
        <b/>
        <sz val="16"/>
        <color rgb="FFFF0000"/>
        <rFont val="Calibri"/>
        <family val="2"/>
        <scheme val="minor"/>
      </rPr>
      <t>Baseline 1</t>
    </r>
    <r>
      <rPr>
        <b/>
        <sz val="16"/>
        <color theme="1"/>
        <rFont val="Calibri"/>
        <family val="2"/>
        <scheme val="minor"/>
      </rPr>
      <t>: Llama 2 7B Blind Testing (No training)</t>
    </r>
  </si>
  <si>
    <t>Testing Datasets</t>
  </si>
  <si>
    <t>Precision</t>
  </si>
  <si>
    <t>Recall</t>
  </si>
  <si>
    <t>Accuracy</t>
  </si>
  <si>
    <t>F1</t>
  </si>
  <si>
    <t>Crime [snope]</t>
  </si>
  <si>
    <t>Health [COVID Claims]</t>
  </si>
  <si>
    <t>Politics [Politifact]</t>
  </si>
  <si>
    <t>Politics [Pheme]</t>
  </si>
  <si>
    <t>Science [isot]</t>
  </si>
  <si>
    <t>Social [isot]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</si>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</sst>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S/Desktop/opened%20files/__conclusion%20results(AutoRecovered_2)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-hoc testing"/>
      <sheetName val="Distribution"/>
      <sheetName val="Domains"/>
      <sheetName val="Baseline"/>
      <sheetName val="All"/>
      <sheetName val="ALL Cases"/>
      <sheetName val="Datasets"/>
      <sheetName val="Final Calculations with figures"/>
      <sheetName val="Ad-hoc results"/>
      <sheetName val="Final with FakeBERT"/>
      <sheetName val="Llama_Prompt_Tuning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1">
          <cell r="B21" t="str">
            <v>Baseline 1 F1</v>
          </cell>
          <cell r="C21" t="str">
            <v>Baseline 2 F1</v>
          </cell>
          <cell r="D21" t="str">
            <v>ProFineLlama F1</v>
          </cell>
        </row>
        <row r="22">
          <cell r="A22" t="str">
            <v>Snope</v>
          </cell>
          <cell r="B22">
            <v>0.47338935599653981</v>
          </cell>
          <cell r="C22">
            <v>0.74959456032119409</v>
          </cell>
          <cell r="D22">
            <v>0.85206311729807915</v>
          </cell>
        </row>
        <row r="23">
          <cell r="A23" t="str">
            <v>COVID Claims</v>
          </cell>
          <cell r="B23">
            <v>0.26332983470111715</v>
          </cell>
          <cell r="C23">
            <v>0.97367322076502882</v>
          </cell>
          <cell r="D23">
            <v>0.98183780770860141</v>
          </cell>
          <cell r="N23" t="str">
            <v>Prompt-Tuned Model</v>
          </cell>
          <cell r="O23" t="str">
            <v>BERTGuard</v>
          </cell>
          <cell r="AO23" t="str">
            <v>Crime [snope]</v>
          </cell>
          <cell r="AP23" t="str">
            <v>Health [COVID Claims]</v>
          </cell>
          <cell r="AQ23" t="str">
            <v>Politics [Politifact]</v>
          </cell>
          <cell r="AR23" t="str">
            <v>Politics [Pheme]</v>
          </cell>
          <cell r="AS23" t="str">
            <v>Science [isot]</v>
          </cell>
          <cell r="AT23" t="str">
            <v>Social [isot]</v>
          </cell>
        </row>
        <row r="24">
          <cell r="A24" t="str">
            <v>Politifact</v>
          </cell>
          <cell r="B24">
            <v>0.49592468762190367</v>
          </cell>
          <cell r="C24">
            <v>0.91559412091921677</v>
          </cell>
          <cell r="D24">
            <v>0.94480306327696262</v>
          </cell>
          <cell r="M24" t="str">
            <v>Crime [Snope]</v>
          </cell>
          <cell r="N24">
            <v>0.85206311729807915</v>
          </cell>
          <cell r="O24">
            <v>0.90307328605200943</v>
          </cell>
          <cell r="AB24" t="str">
            <v>ProFineLlama
(Our Proposed Solution)</v>
          </cell>
          <cell r="AC24" t="str">
            <v>Baseline 1
(Blind Llama)</v>
          </cell>
          <cell r="AD24" t="str">
            <v>Baseline 2
(Fine-Tuned Llama)</v>
          </cell>
          <cell r="AE24" t="str">
            <v>Baseline 3
(BERT Domainless)</v>
          </cell>
          <cell r="AF24" t="str">
            <v>Baseline 4
(FakeBERT Domainless)</v>
          </cell>
          <cell r="AG24" t="str">
            <v>Baseline 5
(BERTGuard Domain-Aware)</v>
          </cell>
          <cell r="AN24" t="str">
            <v>ProFineLlama
(Our Proposed Solution)</v>
          </cell>
          <cell r="AO24">
            <v>0.85206311729807915</v>
          </cell>
          <cell r="AP24">
            <v>0.98183780770860141</v>
          </cell>
          <cell r="AQ24">
            <v>0.94480306327696262</v>
          </cell>
          <cell r="AR24">
            <v>0.92259902553154483</v>
          </cell>
          <cell r="AS24">
            <v>0.82164362763494936</v>
          </cell>
          <cell r="AT24">
            <v>0.91575114746964259</v>
          </cell>
        </row>
        <row r="25">
          <cell r="A25" t="str">
            <v>Pheme</v>
          </cell>
          <cell r="B25">
            <v>0.46805083947831744</v>
          </cell>
          <cell r="C25">
            <v>0.90132751062060967</v>
          </cell>
          <cell r="D25">
            <v>0.92259902553154483</v>
          </cell>
          <cell r="M25" t="str">
            <v>Health [COVID Claims]</v>
          </cell>
          <cell r="N25">
            <v>0.98183780770860141</v>
          </cell>
          <cell r="O25">
            <v>0.96639701306782821</v>
          </cell>
          <cell r="AA25" t="str">
            <v>Crime [snope]</v>
          </cell>
          <cell r="AB25">
            <v>0.85206311729807915</v>
          </cell>
          <cell r="AC25">
            <v>0.47338935599653981</v>
          </cell>
          <cell r="AD25">
            <v>0.74959456032119409</v>
          </cell>
          <cell r="AE25">
            <v>0.66519823788546262</v>
          </cell>
          <cell r="AF25">
            <v>0.42868321789223834</v>
          </cell>
          <cell r="AG25">
            <v>0.90307328605200943</v>
          </cell>
          <cell r="AN25" t="str">
            <v>Baseline 1
(Blind Llama)</v>
          </cell>
          <cell r="AO25">
            <v>0.47338935599653981</v>
          </cell>
          <cell r="AP25">
            <v>0.26332983470111715</v>
          </cell>
          <cell r="AQ25">
            <v>0.49592468762190367</v>
          </cell>
          <cell r="AR25">
            <v>0.46805083947831744</v>
          </cell>
          <cell r="AS25">
            <v>0.63593195397528579</v>
          </cell>
          <cell r="AT25">
            <v>0.44990682896873851</v>
          </cell>
        </row>
        <row r="26">
          <cell r="A26" t="str">
            <v>Science-isot</v>
          </cell>
          <cell r="B26">
            <v>0.63593195397528579</v>
          </cell>
          <cell r="C26">
            <v>0.79892690735872673</v>
          </cell>
          <cell r="D26">
            <v>0.82164362763494936</v>
          </cell>
          <cell r="M26" t="str">
            <v>Politics [Politifact]</v>
          </cell>
          <cell r="N26">
            <v>0.94480306327696262</v>
          </cell>
          <cell r="O26">
            <v>0.15081260109373801</v>
          </cell>
          <cell r="AA26" t="str">
            <v>Health [COVID Claims]</v>
          </cell>
          <cell r="AB26">
            <v>0.98183780770860141</v>
          </cell>
          <cell r="AC26">
            <v>0.26332983470111715</v>
          </cell>
          <cell r="AD26">
            <v>0.97367322076502882</v>
          </cell>
          <cell r="AE26">
            <v>0.16869360533542571</v>
          </cell>
          <cell r="AF26">
            <v>0.1437047273570633</v>
          </cell>
          <cell r="AG26">
            <v>0.96639701306782821</v>
          </cell>
          <cell r="AN26" t="str">
            <v>Baseline 2
(Fine-Tuned Llama)</v>
          </cell>
          <cell r="AO26">
            <v>0.74959456032119409</v>
          </cell>
          <cell r="AP26">
            <v>0.97367322076502882</v>
          </cell>
          <cell r="AQ26">
            <v>0.91559412091921677</v>
          </cell>
          <cell r="AR26">
            <v>0.90132751062060967</v>
          </cell>
          <cell r="AS26">
            <v>0.79892690735872673</v>
          </cell>
          <cell r="AT26">
            <v>0.88543051889308411</v>
          </cell>
        </row>
        <row r="27">
          <cell r="A27" t="str">
            <v>Social-isot</v>
          </cell>
          <cell r="B27">
            <v>0.44990682896873851</v>
          </cell>
          <cell r="C27">
            <v>0.88543051889308411</v>
          </cell>
          <cell r="D27">
            <v>0.91575114746964259</v>
          </cell>
          <cell r="M27" t="str">
            <v>Politics [Pheme]</v>
          </cell>
          <cell r="N27">
            <v>0.92259902553154483</v>
          </cell>
          <cell r="O27">
            <v>0.71927554980595076</v>
          </cell>
          <cell r="AA27" t="str">
            <v>Politics [Politifact]</v>
          </cell>
          <cell r="AB27">
            <v>0.94480306327696262</v>
          </cell>
          <cell r="AC27">
            <v>0.49592468762190367</v>
          </cell>
          <cell r="AD27">
            <v>0.91559412091921677</v>
          </cell>
          <cell r="AE27">
            <v>0.26518019913055668</v>
          </cell>
          <cell r="AF27">
            <v>0.18955951784115521</v>
          </cell>
          <cell r="AG27">
            <v>0.15081260109373801</v>
          </cell>
          <cell r="AN27" t="str">
            <v>Baseline 3
(BERT Domainless)</v>
          </cell>
          <cell r="AO27">
            <v>0.66519823788546262</v>
          </cell>
          <cell r="AP27">
            <v>0.16869360533542571</v>
          </cell>
          <cell r="AQ27">
            <v>0.26518019913055668</v>
          </cell>
          <cell r="AR27">
            <v>0.238404452690167</v>
          </cell>
          <cell r="AS27">
            <v>0.38732394366197181</v>
          </cell>
          <cell r="AT27">
            <v>0.66957855099999997</v>
          </cell>
        </row>
        <row r="28">
          <cell r="M28" t="str">
            <v>Science [isot]</v>
          </cell>
          <cell r="N28">
            <v>0.82164362763494936</v>
          </cell>
          <cell r="O28">
            <v>0.55513307984790872</v>
          </cell>
          <cell r="AA28" t="str">
            <v>Politics [Pheme]</v>
          </cell>
          <cell r="AB28">
            <v>0.92259902553154483</v>
          </cell>
          <cell r="AC28">
            <v>0.46805083947831744</v>
          </cell>
          <cell r="AD28">
            <v>0.90132751062060967</v>
          </cell>
          <cell r="AE28">
            <v>0.238404452690167</v>
          </cell>
          <cell r="AF28">
            <v>0.1821790626047777</v>
          </cell>
          <cell r="AG28">
            <v>0.71927554980595076</v>
          </cell>
          <cell r="AN28" t="str">
            <v>Baseline 4
(FakeBERT Domainless)</v>
          </cell>
          <cell r="AO28">
            <v>0.42868321789223834</v>
          </cell>
          <cell r="AP28">
            <v>0.1437047273570633</v>
          </cell>
          <cell r="AQ28">
            <v>0.18955951784115521</v>
          </cell>
          <cell r="AR28">
            <v>0.1821790626047777</v>
          </cell>
          <cell r="AS28">
            <v>0.30076388455840486</v>
          </cell>
          <cell r="AT28">
            <v>0.48707833900516095</v>
          </cell>
        </row>
        <row r="29">
          <cell r="M29" t="str">
            <v>Social [isot]</v>
          </cell>
          <cell r="N29">
            <v>0.91575114746964259</v>
          </cell>
          <cell r="O29">
            <v>0.88321263035921216</v>
          </cell>
          <cell r="AA29" t="str">
            <v>Science [isot]</v>
          </cell>
          <cell r="AB29">
            <v>0.82164362763494936</v>
          </cell>
          <cell r="AC29">
            <v>0.63593195397528579</v>
          </cell>
          <cell r="AD29">
            <v>0.79892690735872673</v>
          </cell>
          <cell r="AE29">
            <v>0.38732394366197181</v>
          </cell>
          <cell r="AF29">
            <v>0.30076388455840486</v>
          </cell>
          <cell r="AG29">
            <v>0.55513307984790872</v>
          </cell>
          <cell r="AN29" t="str">
            <v>Baseline 5
(BERTGuard Domain-Aware)</v>
          </cell>
          <cell r="AO29">
            <v>0.90307328605200943</v>
          </cell>
          <cell r="AP29">
            <v>0.96639701306782821</v>
          </cell>
          <cell r="AQ29">
            <v>0.15081260109373801</v>
          </cell>
          <cell r="AR29">
            <v>0.71927554980595076</v>
          </cell>
          <cell r="AS29">
            <v>0.55513307984790872</v>
          </cell>
          <cell r="AT29">
            <v>0.88321263035921216</v>
          </cell>
        </row>
        <row r="30">
          <cell r="AA30" t="str">
            <v>Social [isot]</v>
          </cell>
          <cell r="AB30">
            <v>0.91575114746964259</v>
          </cell>
          <cell r="AC30">
            <v>0.44990682896873851</v>
          </cell>
          <cell r="AD30">
            <v>0.88543051889308411</v>
          </cell>
          <cell r="AE30">
            <v>0.66957855099999997</v>
          </cell>
          <cell r="AF30">
            <v>0.48707833900516095</v>
          </cell>
          <cell r="AG30">
            <v>0.88321263035921216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9684-CAAF-450A-A7BD-EA87E6170063}">
  <dimension ref="A1:E10"/>
  <sheetViews>
    <sheetView tabSelected="1" workbookViewId="0">
      <selection activeCell="C13" sqref="C13"/>
    </sheetView>
  </sheetViews>
  <sheetFormatPr defaultRowHeight="14.4" x14ac:dyDescent="0.3"/>
  <cols>
    <col min="1" max="1" width="24.77734375" style="5" customWidth="1"/>
    <col min="2" max="2" width="19.5546875" style="5" customWidth="1"/>
    <col min="3" max="3" width="17.109375" style="5" customWidth="1"/>
    <col min="4" max="4" width="20.6640625" style="5" customWidth="1"/>
    <col min="5" max="5" width="21.6640625" style="5" customWidth="1"/>
    <col min="6" max="15" width="8.88671875" style="5"/>
    <col min="16" max="16" width="10.5546875" style="5" bestFit="1" customWidth="1"/>
    <col min="17" max="16384" width="8.88671875" style="5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 s="6" t="s">
        <v>6</v>
      </c>
      <c r="B4" s="6">
        <v>0.383219955</v>
      </c>
      <c r="C4" s="6">
        <v>0.61904761900000005</v>
      </c>
      <c r="D4" s="6">
        <v>0.61904761900000005</v>
      </c>
      <c r="E4" s="6">
        <f t="shared" ref="E4:E9" si="0">2*((B4*C4)/(B4+C4))</f>
        <v>0.47338935599653981</v>
      </c>
    </row>
    <row r="5" spans="1:5" x14ac:dyDescent="0.3">
      <c r="A5" s="6" t="s">
        <v>7</v>
      </c>
      <c r="B5" s="6">
        <v>0.188888156</v>
      </c>
      <c r="C5" s="6">
        <v>0.43461265100000002</v>
      </c>
      <c r="D5" s="6">
        <v>0.43461265100000002</v>
      </c>
      <c r="E5" s="6">
        <f t="shared" si="0"/>
        <v>0.26332983470111715</v>
      </c>
    </row>
    <row r="6" spans="1:5" x14ac:dyDescent="0.3">
      <c r="A6" s="6" t="s">
        <v>8</v>
      </c>
      <c r="B6" s="6">
        <v>0.51283796599999998</v>
      </c>
      <c r="C6" s="6">
        <v>0.48009138400000001</v>
      </c>
      <c r="D6" s="6">
        <v>0.48009138400000001</v>
      </c>
      <c r="E6" s="6">
        <f t="shared" si="0"/>
        <v>0.49592468762190367</v>
      </c>
    </row>
    <row r="7" spans="1:5" x14ac:dyDescent="0.3">
      <c r="A7" s="6" t="s">
        <v>9</v>
      </c>
      <c r="B7" s="6">
        <v>0.46342406600000002</v>
      </c>
      <c r="C7" s="6">
        <v>0.47277093100000001</v>
      </c>
      <c r="D7" s="6">
        <v>0.47277093100000001</v>
      </c>
      <c r="E7" s="6">
        <f t="shared" si="0"/>
        <v>0.46805083947831744</v>
      </c>
    </row>
    <row r="8" spans="1:5" x14ac:dyDescent="0.3">
      <c r="A8" s="6" t="s">
        <v>10</v>
      </c>
      <c r="B8" s="6">
        <v>0.635604269</v>
      </c>
      <c r="C8" s="6">
        <v>0.63625997700000003</v>
      </c>
      <c r="D8" s="6">
        <v>0.63625997700000003</v>
      </c>
      <c r="E8" s="6">
        <f t="shared" si="0"/>
        <v>0.63593195397528579</v>
      </c>
    </row>
    <row r="9" spans="1:5" x14ac:dyDescent="0.3">
      <c r="A9" s="6" t="s">
        <v>11</v>
      </c>
      <c r="B9" s="6">
        <v>0.45787694099999998</v>
      </c>
      <c r="C9" s="6">
        <v>0.44220943600000001</v>
      </c>
      <c r="D9" s="6">
        <v>0.44220943600000001</v>
      </c>
      <c r="E9" s="6">
        <f t="shared" si="0"/>
        <v>0.44990682896873851</v>
      </c>
    </row>
    <row r="10" spans="1:5" x14ac:dyDescent="0.3">
      <c r="A10" s="3" t="s">
        <v>12</v>
      </c>
      <c r="B10" s="4">
        <f>AVERAGE(B4:B9)</f>
        <v>0.44030855883333331</v>
      </c>
      <c r="C10" s="4">
        <f>AVERAGE(C4:C9)</f>
        <v>0.514165333</v>
      </c>
      <c r="D10" s="4">
        <f>AVERAGE(D4:D9)</f>
        <v>0.514165333</v>
      </c>
      <c r="E10" s="4">
        <f>AVERAGE(E4:E9)</f>
        <v>0.46442225012365035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Blind_Testing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Alnabhan</dc:creator>
  <cp:lastModifiedBy>Mohammad Alnabhan</cp:lastModifiedBy>
  <dcterms:created xsi:type="dcterms:W3CDTF">2024-11-18T18:58:52Z</dcterms:created>
  <dcterms:modified xsi:type="dcterms:W3CDTF">2024-11-18T19:02:29Z</dcterms:modified>
</cp:coreProperties>
</file>