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75" yWindow="-195" windowWidth="12240" windowHeight="7935" firstSheet="2" activeTab="5"/>
  </bookViews>
  <sheets>
    <sheet name="Sheet1" sheetId="1" r:id="rId1"/>
    <sheet name="Runway" sheetId="2" r:id="rId2"/>
    <sheet name="Sheet3" sheetId="3" r:id="rId3"/>
    <sheet name="45m only" sheetId="5" r:id="rId4"/>
    <sheet name="Runway Latest+" sheetId="6" r:id="rId5"/>
    <sheet name="Soulders+" sheetId="4" r:id="rId6"/>
  </sheets>
  <calcPr calcId="124519"/>
</workbook>
</file>

<file path=xl/calcChain.xml><?xml version="1.0" encoding="utf-8"?>
<calcChain xmlns="http://schemas.openxmlformats.org/spreadsheetml/2006/main">
  <c r="H778" i="4"/>
  <c r="G778"/>
  <c r="F778"/>
  <c r="J777"/>
  <c r="H777"/>
  <c r="G777"/>
  <c r="F777"/>
  <c r="H774"/>
  <c r="G774"/>
  <c r="F774"/>
  <c r="H773"/>
  <c r="J773" s="1"/>
  <c r="G773"/>
  <c r="F773"/>
  <c r="H765"/>
  <c r="G765"/>
  <c r="F765"/>
  <c r="J764"/>
  <c r="H764"/>
  <c r="G764"/>
  <c r="F764"/>
  <c r="H761"/>
  <c r="G761"/>
  <c r="F761"/>
  <c r="H760"/>
  <c r="J760" s="1"/>
  <c r="G760"/>
  <c r="F760"/>
  <c r="H752"/>
  <c r="G752"/>
  <c r="F752"/>
  <c r="J751"/>
  <c r="H751"/>
  <c r="G751"/>
  <c r="F751"/>
  <c r="H748"/>
  <c r="G748"/>
  <c r="F748"/>
  <c r="H747"/>
  <c r="J747" s="1"/>
  <c r="G747"/>
  <c r="F747"/>
  <c r="H739"/>
  <c r="G739"/>
  <c r="F739"/>
  <c r="J738"/>
  <c r="H738"/>
  <c r="G738"/>
  <c r="F738"/>
  <c r="H735"/>
  <c r="G735"/>
  <c r="F735"/>
  <c r="H734"/>
  <c r="J734" s="1"/>
  <c r="G734"/>
  <c r="F734"/>
  <c r="H726"/>
  <c r="G726"/>
  <c r="F726"/>
  <c r="J725"/>
  <c r="H725"/>
  <c r="G725"/>
  <c r="F725"/>
  <c r="H722"/>
  <c r="G722"/>
  <c r="F722"/>
  <c r="H721"/>
  <c r="I721" s="1"/>
  <c r="G721"/>
  <c r="F721"/>
  <c r="H713"/>
  <c r="G713"/>
  <c r="F713"/>
  <c r="J712"/>
  <c r="F716" s="1"/>
  <c r="H712"/>
  <c r="G712"/>
  <c r="F712"/>
  <c r="H709"/>
  <c r="G709"/>
  <c r="F709"/>
  <c r="H708"/>
  <c r="J708" s="1"/>
  <c r="G708"/>
  <c r="F708"/>
  <c r="H700"/>
  <c r="G700"/>
  <c r="F700"/>
  <c r="H699"/>
  <c r="J699" s="1"/>
  <c r="G699"/>
  <c r="F699"/>
  <c r="G696"/>
  <c r="H696" s="1"/>
  <c r="F696"/>
  <c r="G695"/>
  <c r="H695" s="1"/>
  <c r="F695"/>
  <c r="H687"/>
  <c r="G687"/>
  <c r="F687"/>
  <c r="I686"/>
  <c r="H686"/>
  <c r="G686"/>
  <c r="F686"/>
  <c r="H683"/>
  <c r="G683"/>
  <c r="F683"/>
  <c r="H682"/>
  <c r="I682" s="1"/>
  <c r="G682"/>
  <c r="F682"/>
  <c r="H674"/>
  <c r="G674"/>
  <c r="F674"/>
  <c r="I673"/>
  <c r="H673"/>
  <c r="G673"/>
  <c r="F673"/>
  <c r="H670"/>
  <c r="G670"/>
  <c r="F670"/>
  <c r="H669"/>
  <c r="I669" s="1"/>
  <c r="G669"/>
  <c r="F669"/>
  <c r="H661"/>
  <c r="G661"/>
  <c r="F661"/>
  <c r="I660"/>
  <c r="F664" s="1"/>
  <c r="H660"/>
  <c r="G660"/>
  <c r="F660"/>
  <c r="H657"/>
  <c r="G657"/>
  <c r="F657"/>
  <c r="H656"/>
  <c r="J656" s="1"/>
  <c r="G656"/>
  <c r="F656"/>
  <c r="H648"/>
  <c r="G648"/>
  <c r="F648"/>
  <c r="I647"/>
  <c r="H647"/>
  <c r="G647"/>
  <c r="F647"/>
  <c r="H644"/>
  <c r="G644"/>
  <c r="F644"/>
  <c r="H643"/>
  <c r="J643" s="1"/>
  <c r="G643"/>
  <c r="F643"/>
  <c r="H635"/>
  <c r="G635"/>
  <c r="F635"/>
  <c r="I634"/>
  <c r="H634"/>
  <c r="G634"/>
  <c r="F634"/>
  <c r="H631"/>
  <c r="G631"/>
  <c r="F631"/>
  <c r="H630"/>
  <c r="I630" s="1"/>
  <c r="G630"/>
  <c r="F630"/>
  <c r="H622"/>
  <c r="G622"/>
  <c r="F622"/>
  <c r="H621"/>
  <c r="I621" s="1"/>
  <c r="G621"/>
  <c r="F621"/>
  <c r="G618"/>
  <c r="H618" s="1"/>
  <c r="F618"/>
  <c r="G617"/>
  <c r="H617" s="1"/>
  <c r="I617" s="1"/>
  <c r="F617"/>
  <c r="H609"/>
  <c r="G609"/>
  <c r="F609"/>
  <c r="H608"/>
  <c r="J608" s="1"/>
  <c r="G608"/>
  <c r="F608"/>
  <c r="G605"/>
  <c r="H605" s="1"/>
  <c r="F605"/>
  <c r="G604"/>
  <c r="H604" s="1"/>
  <c r="F604"/>
  <c r="H596"/>
  <c r="G596"/>
  <c r="F596"/>
  <c r="J595"/>
  <c r="H595"/>
  <c r="G595"/>
  <c r="F595"/>
  <c r="H592"/>
  <c r="G592"/>
  <c r="F592"/>
  <c r="H591"/>
  <c r="I591" s="1"/>
  <c r="G591"/>
  <c r="F591"/>
  <c r="H583"/>
  <c r="G583"/>
  <c r="F583"/>
  <c r="I582"/>
  <c r="F586" s="1"/>
  <c r="H582"/>
  <c r="G582"/>
  <c r="F582"/>
  <c r="H579"/>
  <c r="G579"/>
  <c r="F579"/>
  <c r="H578"/>
  <c r="J578" s="1"/>
  <c r="G578"/>
  <c r="F578"/>
  <c r="H570"/>
  <c r="G570"/>
  <c r="F570"/>
  <c r="H569"/>
  <c r="I569" s="1"/>
  <c r="G569"/>
  <c r="F569"/>
  <c r="G566"/>
  <c r="H566" s="1"/>
  <c r="F566"/>
  <c r="G565"/>
  <c r="H565" s="1"/>
  <c r="F565"/>
  <c r="H557"/>
  <c r="G557"/>
  <c r="F557"/>
  <c r="H556"/>
  <c r="J556" s="1"/>
  <c r="G556"/>
  <c r="F556"/>
  <c r="G553"/>
  <c r="H553" s="1"/>
  <c r="F553"/>
  <c r="G552"/>
  <c r="H552" s="1"/>
  <c r="I552" s="1"/>
  <c r="F552"/>
  <c r="H544"/>
  <c r="G544"/>
  <c r="F544"/>
  <c r="H543"/>
  <c r="J543" s="1"/>
  <c r="G543"/>
  <c r="F543"/>
  <c r="G540"/>
  <c r="H540" s="1"/>
  <c r="F540"/>
  <c r="G539"/>
  <c r="H539" s="1"/>
  <c r="I539" s="1"/>
  <c r="F539"/>
  <c r="H531"/>
  <c r="G531"/>
  <c r="F531"/>
  <c r="H530"/>
  <c r="J530" s="1"/>
  <c r="G530"/>
  <c r="F530"/>
  <c r="G527"/>
  <c r="H527" s="1"/>
  <c r="F527"/>
  <c r="G526"/>
  <c r="H526" s="1"/>
  <c r="F526"/>
  <c r="H518"/>
  <c r="G518"/>
  <c r="F518"/>
  <c r="J517"/>
  <c r="F521" s="1"/>
  <c r="H517"/>
  <c r="G517"/>
  <c r="F517"/>
  <c r="H514"/>
  <c r="G514"/>
  <c r="F514"/>
  <c r="H513"/>
  <c r="I513" s="1"/>
  <c r="G513"/>
  <c r="F513"/>
  <c r="H505"/>
  <c r="G505"/>
  <c r="F505"/>
  <c r="H504"/>
  <c r="J504" s="1"/>
  <c r="G504"/>
  <c r="F504"/>
  <c r="G501"/>
  <c r="H501" s="1"/>
  <c r="F501"/>
  <c r="G500"/>
  <c r="H500" s="1"/>
  <c r="F500"/>
  <c r="H492"/>
  <c r="G492"/>
  <c r="F492"/>
  <c r="H491"/>
  <c r="J491" s="1"/>
  <c r="G491"/>
  <c r="F491"/>
  <c r="G488"/>
  <c r="H488" s="1"/>
  <c r="F488"/>
  <c r="G487"/>
  <c r="H487" s="1"/>
  <c r="F487"/>
  <c r="H479"/>
  <c r="G479"/>
  <c r="F479"/>
  <c r="H478"/>
  <c r="J478" s="1"/>
  <c r="G478"/>
  <c r="F478"/>
  <c r="G475"/>
  <c r="H475" s="1"/>
  <c r="F475"/>
  <c r="G474"/>
  <c r="H474" s="1"/>
  <c r="J474" s="1"/>
  <c r="F474"/>
  <c r="H466"/>
  <c r="G466"/>
  <c r="F466"/>
  <c r="J465"/>
  <c r="H465"/>
  <c r="G465"/>
  <c r="F465"/>
  <c r="H462"/>
  <c r="G462"/>
  <c r="F462"/>
  <c r="H461"/>
  <c r="J461" s="1"/>
  <c r="G461"/>
  <c r="F461"/>
  <c r="H453"/>
  <c r="G453"/>
  <c r="F453"/>
  <c r="J452"/>
  <c r="H452"/>
  <c r="G452"/>
  <c r="F452"/>
  <c r="H449"/>
  <c r="G449"/>
  <c r="F449"/>
  <c r="H448"/>
  <c r="J448" s="1"/>
  <c r="G448"/>
  <c r="F448"/>
  <c r="H440"/>
  <c r="G440"/>
  <c r="F440"/>
  <c r="H439"/>
  <c r="J439" s="1"/>
  <c r="G439"/>
  <c r="F439"/>
  <c r="G436"/>
  <c r="H436" s="1"/>
  <c r="F436"/>
  <c r="G435"/>
  <c r="H435" s="1"/>
  <c r="J435" s="1"/>
  <c r="F435"/>
  <c r="H427"/>
  <c r="G427"/>
  <c r="F427"/>
  <c r="J426"/>
  <c r="H426"/>
  <c r="G426"/>
  <c r="F426"/>
  <c r="H423"/>
  <c r="G423"/>
  <c r="F423"/>
  <c r="H422"/>
  <c r="J422" s="1"/>
  <c r="G422"/>
  <c r="F422"/>
  <c r="G414"/>
  <c r="H414" s="1"/>
  <c r="F414"/>
  <c r="G413"/>
  <c r="H413" s="1"/>
  <c r="J413" s="1"/>
  <c r="F417" s="1"/>
  <c r="F413"/>
  <c r="H410"/>
  <c r="G410"/>
  <c r="F410"/>
  <c r="H409"/>
  <c r="J409" s="1"/>
  <c r="G409"/>
  <c r="F409"/>
  <c r="H401"/>
  <c r="G401"/>
  <c r="F401"/>
  <c r="H400"/>
  <c r="J400" s="1"/>
  <c r="G400"/>
  <c r="F400"/>
  <c r="G397"/>
  <c r="H397" s="1"/>
  <c r="F397"/>
  <c r="G396"/>
  <c r="H396" s="1"/>
  <c r="F396"/>
  <c r="H388"/>
  <c r="G388"/>
  <c r="F388"/>
  <c r="H387"/>
  <c r="J387" s="1"/>
  <c r="G387"/>
  <c r="F387"/>
  <c r="G384"/>
  <c r="H384" s="1"/>
  <c r="F384"/>
  <c r="G383"/>
  <c r="H383" s="1"/>
  <c r="F383"/>
  <c r="H375"/>
  <c r="G375"/>
  <c r="F375"/>
  <c r="J374"/>
  <c r="H374"/>
  <c r="G374"/>
  <c r="F374"/>
  <c r="H371"/>
  <c r="G371"/>
  <c r="F371"/>
  <c r="H370"/>
  <c r="J370" s="1"/>
  <c r="G370"/>
  <c r="F370"/>
  <c r="H362"/>
  <c r="G362"/>
  <c r="F362"/>
  <c r="J361"/>
  <c r="H361"/>
  <c r="G361"/>
  <c r="F361"/>
  <c r="H358"/>
  <c r="G358"/>
  <c r="F358"/>
  <c r="H357"/>
  <c r="I357" s="1"/>
  <c r="G357"/>
  <c r="F357"/>
  <c r="H349"/>
  <c r="G349"/>
  <c r="F349"/>
  <c r="J348"/>
  <c r="H348"/>
  <c r="G348"/>
  <c r="F348"/>
  <c r="H345"/>
  <c r="G345"/>
  <c r="F345"/>
  <c r="H344"/>
  <c r="I344" s="1"/>
  <c r="G344"/>
  <c r="F344"/>
  <c r="H336"/>
  <c r="G336"/>
  <c r="F336"/>
  <c r="H335"/>
  <c r="J335" s="1"/>
  <c r="G335"/>
  <c r="F335"/>
  <c r="G332"/>
  <c r="H332" s="1"/>
  <c r="F332"/>
  <c r="G331"/>
  <c r="H331" s="1"/>
  <c r="F331"/>
  <c r="H323"/>
  <c r="G323"/>
  <c r="F323"/>
  <c r="H322"/>
  <c r="J322" s="1"/>
  <c r="G322"/>
  <c r="F322"/>
  <c r="G319"/>
  <c r="H319" s="1"/>
  <c r="F319"/>
  <c r="G318"/>
  <c r="H318" s="1"/>
  <c r="I318" s="1"/>
  <c r="F318"/>
  <c r="H310"/>
  <c r="G310"/>
  <c r="F310"/>
  <c r="H309"/>
  <c r="I309" s="1"/>
  <c r="G309"/>
  <c r="F309"/>
  <c r="G306"/>
  <c r="H306" s="1"/>
  <c r="F306"/>
  <c r="G305"/>
  <c r="H305" s="1"/>
  <c r="F305"/>
  <c r="H297"/>
  <c r="G297"/>
  <c r="F297"/>
  <c r="H296"/>
  <c r="I296" s="1"/>
  <c r="G296"/>
  <c r="F296"/>
  <c r="G293"/>
  <c r="H293" s="1"/>
  <c r="F293"/>
  <c r="G292"/>
  <c r="H292" s="1"/>
  <c r="F292"/>
  <c r="H284"/>
  <c r="G284"/>
  <c r="F284"/>
  <c r="J283"/>
  <c r="H283"/>
  <c r="G283"/>
  <c r="F283"/>
  <c r="H280"/>
  <c r="G280"/>
  <c r="F280"/>
  <c r="H279"/>
  <c r="J279" s="1"/>
  <c r="G279"/>
  <c r="F279"/>
  <c r="H271"/>
  <c r="G271"/>
  <c r="F271"/>
  <c r="I270"/>
  <c r="F274" s="1"/>
  <c r="H270"/>
  <c r="G270"/>
  <c r="F270"/>
  <c r="H267"/>
  <c r="G267"/>
  <c r="F267"/>
  <c r="H266"/>
  <c r="I266" s="1"/>
  <c r="G266"/>
  <c r="F266"/>
  <c r="H258"/>
  <c r="G258"/>
  <c r="F258"/>
  <c r="H257"/>
  <c r="I257" s="1"/>
  <c r="G257"/>
  <c r="F257"/>
  <c r="G254"/>
  <c r="H254" s="1"/>
  <c r="F254"/>
  <c r="G253"/>
  <c r="H253" s="1"/>
  <c r="J253" s="1"/>
  <c r="F253"/>
  <c r="H245"/>
  <c r="G245"/>
  <c r="F245"/>
  <c r="H244"/>
  <c r="I244" s="1"/>
  <c r="F248" s="1"/>
  <c r="G244"/>
  <c r="F244"/>
  <c r="G241"/>
  <c r="H241" s="1"/>
  <c r="F241"/>
  <c r="G240"/>
  <c r="H240" s="1"/>
  <c r="I240" s="1"/>
  <c r="F240"/>
  <c r="H232"/>
  <c r="G232"/>
  <c r="F232"/>
  <c r="H231"/>
  <c r="I231" s="1"/>
  <c r="G231"/>
  <c r="F231"/>
  <c r="G228"/>
  <c r="H228" s="1"/>
  <c r="F228"/>
  <c r="G227"/>
  <c r="H227" s="1"/>
  <c r="I227" s="1"/>
  <c r="F227"/>
  <c r="H219"/>
  <c r="G219"/>
  <c r="F219"/>
  <c r="H218"/>
  <c r="J218" s="1"/>
  <c r="G218"/>
  <c r="F218"/>
  <c r="G215"/>
  <c r="H215" s="1"/>
  <c r="F215"/>
  <c r="G214"/>
  <c r="H214" s="1"/>
  <c r="F214"/>
  <c r="G206"/>
  <c r="H206" s="1"/>
  <c r="F206"/>
  <c r="G205"/>
  <c r="H205" s="1"/>
  <c r="F205"/>
  <c r="H202"/>
  <c r="G202"/>
  <c r="F202"/>
  <c r="H201"/>
  <c r="I201" s="1"/>
  <c r="G201"/>
  <c r="F201"/>
  <c r="H193"/>
  <c r="G193"/>
  <c r="F193"/>
  <c r="H192"/>
  <c r="J192" s="1"/>
  <c r="G192"/>
  <c r="F192"/>
  <c r="G189"/>
  <c r="H189" s="1"/>
  <c r="F189"/>
  <c r="G188"/>
  <c r="H188" s="1"/>
  <c r="I188" s="1"/>
  <c r="F188"/>
  <c r="H180"/>
  <c r="G180"/>
  <c r="F180"/>
  <c r="H179"/>
  <c r="J179" s="1"/>
  <c r="G179"/>
  <c r="F179"/>
  <c r="G176"/>
  <c r="H176" s="1"/>
  <c r="F176"/>
  <c r="G175"/>
  <c r="H175" s="1"/>
  <c r="F175"/>
  <c r="H167"/>
  <c r="G167"/>
  <c r="F167"/>
  <c r="I166"/>
  <c r="H166"/>
  <c r="G166"/>
  <c r="F166"/>
  <c r="H163"/>
  <c r="G163"/>
  <c r="F163"/>
  <c r="H162"/>
  <c r="J162" s="1"/>
  <c r="G162"/>
  <c r="F162"/>
  <c r="H154"/>
  <c r="G154"/>
  <c r="F154"/>
  <c r="J153"/>
  <c r="H153"/>
  <c r="G153"/>
  <c r="F153"/>
  <c r="H150"/>
  <c r="G150"/>
  <c r="F150"/>
  <c r="H149"/>
  <c r="J149" s="1"/>
  <c r="G149"/>
  <c r="F149"/>
  <c r="H141"/>
  <c r="G141"/>
  <c r="F141"/>
  <c r="H140"/>
  <c r="J140" s="1"/>
  <c r="G140"/>
  <c r="F140"/>
  <c r="G137"/>
  <c r="H137" s="1"/>
  <c r="F137"/>
  <c r="G136"/>
  <c r="H136" s="1"/>
  <c r="F136"/>
  <c r="H128"/>
  <c r="G128"/>
  <c r="F128"/>
  <c r="H127"/>
  <c r="J127" s="1"/>
  <c r="G127"/>
  <c r="F127"/>
  <c r="G124"/>
  <c r="H124" s="1"/>
  <c r="F124"/>
  <c r="G123"/>
  <c r="H123" s="1"/>
  <c r="F123"/>
  <c r="H115"/>
  <c r="G115"/>
  <c r="F115"/>
  <c r="J114"/>
  <c r="H114"/>
  <c r="G114"/>
  <c r="F114"/>
  <c r="H111"/>
  <c r="G111"/>
  <c r="F111"/>
  <c r="H110"/>
  <c r="J110" s="1"/>
  <c r="G110"/>
  <c r="F110"/>
  <c r="H102"/>
  <c r="G102"/>
  <c r="F102"/>
  <c r="H101"/>
  <c r="J101" s="1"/>
  <c r="G101"/>
  <c r="F101"/>
  <c r="G98"/>
  <c r="H98" s="1"/>
  <c r="F98"/>
  <c r="G97"/>
  <c r="H97" s="1"/>
  <c r="F97"/>
  <c r="H89"/>
  <c r="G89"/>
  <c r="F89"/>
  <c r="J88"/>
  <c r="F92" s="1"/>
  <c r="H88"/>
  <c r="G88"/>
  <c r="F88"/>
  <c r="H85"/>
  <c r="G85"/>
  <c r="F85"/>
  <c r="H84"/>
  <c r="J84" s="1"/>
  <c r="G84"/>
  <c r="F84"/>
  <c r="H76"/>
  <c r="G76"/>
  <c r="F76"/>
  <c r="H75"/>
  <c r="J75" s="1"/>
  <c r="G75"/>
  <c r="F75"/>
  <c r="G72"/>
  <c r="H72" s="1"/>
  <c r="F72"/>
  <c r="G71"/>
  <c r="H71" s="1"/>
  <c r="F71"/>
  <c r="H63"/>
  <c r="G63"/>
  <c r="F63"/>
  <c r="J62"/>
  <c r="F66" s="1"/>
  <c r="H62"/>
  <c r="G62"/>
  <c r="F62"/>
  <c r="H59"/>
  <c r="G59"/>
  <c r="F59"/>
  <c r="H58"/>
  <c r="J58" s="1"/>
  <c r="G58"/>
  <c r="F58"/>
  <c r="H50"/>
  <c r="G50"/>
  <c r="F50"/>
  <c r="J49"/>
  <c r="H49"/>
  <c r="G49"/>
  <c r="F49"/>
  <c r="H46"/>
  <c r="G46"/>
  <c r="F46"/>
  <c r="H45"/>
  <c r="J45" s="1"/>
  <c r="G45"/>
  <c r="F45"/>
  <c r="H37"/>
  <c r="G37"/>
  <c r="F37"/>
  <c r="I36"/>
  <c r="F40" s="1"/>
  <c r="H36"/>
  <c r="G36"/>
  <c r="F36"/>
  <c r="H33"/>
  <c r="G33"/>
  <c r="F33"/>
  <c r="H32"/>
  <c r="I32" s="1"/>
  <c r="G32"/>
  <c r="F32"/>
  <c r="H24"/>
  <c r="H23"/>
  <c r="G24"/>
  <c r="G23"/>
  <c r="H20"/>
  <c r="H19"/>
  <c r="G20"/>
  <c r="G19"/>
  <c r="D782"/>
  <c r="D781"/>
  <c r="D780"/>
  <c r="D779"/>
  <c r="D778"/>
  <c r="D777"/>
  <c r="D776"/>
  <c r="D775"/>
  <c r="D774"/>
  <c r="D773"/>
  <c r="D772"/>
  <c r="D769"/>
  <c r="D768"/>
  <c r="D767"/>
  <c r="D766"/>
  <c r="D765"/>
  <c r="D764"/>
  <c r="D763"/>
  <c r="D762"/>
  <c r="D761"/>
  <c r="D760"/>
  <c r="D759"/>
  <c r="D756"/>
  <c r="D755"/>
  <c r="D754"/>
  <c r="D753"/>
  <c r="D752"/>
  <c r="D751"/>
  <c r="D750"/>
  <c r="D749"/>
  <c r="D748"/>
  <c r="D747"/>
  <c r="D746"/>
  <c r="D743"/>
  <c r="D742"/>
  <c r="D741"/>
  <c r="D740"/>
  <c r="D739"/>
  <c r="D738"/>
  <c r="D737"/>
  <c r="D736"/>
  <c r="D735"/>
  <c r="D734"/>
  <c r="D733"/>
  <c r="D730"/>
  <c r="D729"/>
  <c r="D728"/>
  <c r="D727"/>
  <c r="D726"/>
  <c r="D725"/>
  <c r="D724"/>
  <c r="D723"/>
  <c r="D722"/>
  <c r="D721"/>
  <c r="D720"/>
  <c r="D717"/>
  <c r="D716"/>
  <c r="D715"/>
  <c r="D714"/>
  <c r="D713"/>
  <c r="D712"/>
  <c r="D711"/>
  <c r="D710"/>
  <c r="D709"/>
  <c r="D708"/>
  <c r="D707"/>
  <c r="D704"/>
  <c r="D703"/>
  <c r="D702"/>
  <c r="D701"/>
  <c r="D700"/>
  <c r="D699"/>
  <c r="D698"/>
  <c r="D697"/>
  <c r="D696"/>
  <c r="D695"/>
  <c r="D694"/>
  <c r="D691"/>
  <c r="D690"/>
  <c r="D689"/>
  <c r="D688"/>
  <c r="D687"/>
  <c r="D686"/>
  <c r="D685"/>
  <c r="D684"/>
  <c r="D683"/>
  <c r="D682"/>
  <c r="D681"/>
  <c r="D678"/>
  <c r="D677"/>
  <c r="D676"/>
  <c r="D675"/>
  <c r="D674"/>
  <c r="D673"/>
  <c r="D672"/>
  <c r="D671"/>
  <c r="D670"/>
  <c r="D669"/>
  <c r="D668"/>
  <c r="D665"/>
  <c r="D664"/>
  <c r="D663"/>
  <c r="D662"/>
  <c r="D661"/>
  <c r="D660"/>
  <c r="D659"/>
  <c r="D658"/>
  <c r="D657"/>
  <c r="D656"/>
  <c r="D655"/>
  <c r="D652"/>
  <c r="D651"/>
  <c r="D650"/>
  <c r="D649"/>
  <c r="D648"/>
  <c r="D647"/>
  <c r="D646"/>
  <c r="D645"/>
  <c r="D644"/>
  <c r="D643"/>
  <c r="D642"/>
  <c r="D639"/>
  <c r="D638"/>
  <c r="D637"/>
  <c r="D636"/>
  <c r="D635"/>
  <c r="D634"/>
  <c r="D633"/>
  <c r="D632"/>
  <c r="D631"/>
  <c r="D630"/>
  <c r="D629"/>
  <c r="D626"/>
  <c r="D625"/>
  <c r="D624"/>
  <c r="D623"/>
  <c r="D622"/>
  <c r="D621"/>
  <c r="D620"/>
  <c r="D619"/>
  <c r="D618"/>
  <c r="D617"/>
  <c r="D616"/>
  <c r="D613"/>
  <c r="D612"/>
  <c r="D611"/>
  <c r="D610"/>
  <c r="D609"/>
  <c r="D608"/>
  <c r="D607"/>
  <c r="D606"/>
  <c r="D605"/>
  <c r="D604"/>
  <c r="D603"/>
  <c r="D600"/>
  <c r="D599"/>
  <c r="D598"/>
  <c r="D597"/>
  <c r="D596"/>
  <c r="D595"/>
  <c r="D594"/>
  <c r="D593"/>
  <c r="D592"/>
  <c r="D591"/>
  <c r="D590"/>
  <c r="D587"/>
  <c r="D586"/>
  <c r="D585"/>
  <c r="D584"/>
  <c r="D583"/>
  <c r="D582"/>
  <c r="D581"/>
  <c r="D580"/>
  <c r="D579"/>
  <c r="D578"/>
  <c r="D577"/>
  <c r="D574"/>
  <c r="D573"/>
  <c r="D572"/>
  <c r="D571"/>
  <c r="D570"/>
  <c r="D569"/>
  <c r="D568"/>
  <c r="D567"/>
  <c r="D566"/>
  <c r="D565"/>
  <c r="D564"/>
  <c r="D561"/>
  <c r="D560"/>
  <c r="D559"/>
  <c r="D558"/>
  <c r="D557"/>
  <c r="D556"/>
  <c r="D555"/>
  <c r="D554"/>
  <c r="D553"/>
  <c r="D552"/>
  <c r="D551"/>
  <c r="D548"/>
  <c r="D547"/>
  <c r="D546"/>
  <c r="D545"/>
  <c r="D544"/>
  <c r="D543"/>
  <c r="D542"/>
  <c r="D541"/>
  <c r="D540"/>
  <c r="D539"/>
  <c r="D538"/>
  <c r="D535"/>
  <c r="D534"/>
  <c r="D533"/>
  <c r="D532"/>
  <c r="D531"/>
  <c r="D530"/>
  <c r="D529"/>
  <c r="D528"/>
  <c r="D527"/>
  <c r="D526"/>
  <c r="D525"/>
  <c r="D522"/>
  <c r="D521"/>
  <c r="D520"/>
  <c r="D519"/>
  <c r="D518"/>
  <c r="D517"/>
  <c r="D516"/>
  <c r="D515"/>
  <c r="D514"/>
  <c r="D513"/>
  <c r="D512"/>
  <c r="D509"/>
  <c r="D508"/>
  <c r="D507"/>
  <c r="D506"/>
  <c r="D505"/>
  <c r="D504"/>
  <c r="D503"/>
  <c r="D502"/>
  <c r="D501"/>
  <c r="D500"/>
  <c r="D499"/>
  <c r="D496"/>
  <c r="D495"/>
  <c r="D494"/>
  <c r="D493"/>
  <c r="D492"/>
  <c r="D491"/>
  <c r="D490"/>
  <c r="D489"/>
  <c r="D488"/>
  <c r="D487"/>
  <c r="D486"/>
  <c r="D483"/>
  <c r="D482"/>
  <c r="D481"/>
  <c r="D480"/>
  <c r="D479"/>
  <c r="D478"/>
  <c r="D477"/>
  <c r="D476"/>
  <c r="D475"/>
  <c r="D474"/>
  <c r="D473"/>
  <c r="D470"/>
  <c r="D469"/>
  <c r="D468"/>
  <c r="D467"/>
  <c r="D466"/>
  <c r="D465"/>
  <c r="D464"/>
  <c r="D463"/>
  <c r="D462"/>
  <c r="D461"/>
  <c r="D460"/>
  <c r="D457"/>
  <c r="D456"/>
  <c r="D455"/>
  <c r="D454"/>
  <c r="D453"/>
  <c r="D452"/>
  <c r="D451"/>
  <c r="D450"/>
  <c r="D449"/>
  <c r="D448"/>
  <c r="D447"/>
  <c r="D444"/>
  <c r="D443"/>
  <c r="D442"/>
  <c r="D441"/>
  <c r="D440"/>
  <c r="D439"/>
  <c r="D438"/>
  <c r="D437"/>
  <c r="D436"/>
  <c r="D435"/>
  <c r="D434"/>
  <c r="D431"/>
  <c r="D430"/>
  <c r="D429"/>
  <c r="D428"/>
  <c r="D427"/>
  <c r="D426"/>
  <c r="D425"/>
  <c r="D424"/>
  <c r="D423"/>
  <c r="D422"/>
  <c r="D421"/>
  <c r="D418"/>
  <c r="D417"/>
  <c r="D416"/>
  <c r="D415"/>
  <c r="D414"/>
  <c r="D413"/>
  <c r="D412"/>
  <c r="D411"/>
  <c r="D410"/>
  <c r="D409"/>
  <c r="D408"/>
  <c r="D405"/>
  <c r="D404"/>
  <c r="D403"/>
  <c r="D402"/>
  <c r="D401"/>
  <c r="D400"/>
  <c r="D399"/>
  <c r="D398"/>
  <c r="D397"/>
  <c r="D396"/>
  <c r="D395"/>
  <c r="D392"/>
  <c r="D391"/>
  <c r="D390"/>
  <c r="D389"/>
  <c r="D388"/>
  <c r="D387"/>
  <c r="D386"/>
  <c r="D385"/>
  <c r="D384"/>
  <c r="D383"/>
  <c r="D382"/>
  <c r="D379"/>
  <c r="D378"/>
  <c r="D377"/>
  <c r="D376"/>
  <c r="D375"/>
  <c r="D374"/>
  <c r="D373"/>
  <c r="D372"/>
  <c r="D371"/>
  <c r="D370"/>
  <c r="D369"/>
  <c r="D366"/>
  <c r="D365"/>
  <c r="D364"/>
  <c r="D363"/>
  <c r="D362"/>
  <c r="D361"/>
  <c r="D360"/>
  <c r="D359"/>
  <c r="D358"/>
  <c r="D357"/>
  <c r="D356"/>
  <c r="D353"/>
  <c r="D352"/>
  <c r="D351"/>
  <c r="D350"/>
  <c r="D349"/>
  <c r="D348"/>
  <c r="D347"/>
  <c r="D346"/>
  <c r="D345"/>
  <c r="D344"/>
  <c r="D343"/>
  <c r="D340"/>
  <c r="D339"/>
  <c r="D338"/>
  <c r="D337"/>
  <c r="D336"/>
  <c r="D335"/>
  <c r="D334"/>
  <c r="D333"/>
  <c r="D332"/>
  <c r="D331"/>
  <c r="D330"/>
  <c r="D327"/>
  <c r="D326"/>
  <c r="D325"/>
  <c r="D324"/>
  <c r="D323"/>
  <c r="D322"/>
  <c r="D321"/>
  <c r="D320"/>
  <c r="D319"/>
  <c r="D318"/>
  <c r="D317"/>
  <c r="D314"/>
  <c r="D313"/>
  <c r="D312"/>
  <c r="D311"/>
  <c r="D310"/>
  <c r="D309"/>
  <c r="D308"/>
  <c r="D307"/>
  <c r="D306"/>
  <c r="D305"/>
  <c r="D304"/>
  <c r="D301"/>
  <c r="D300"/>
  <c r="D299"/>
  <c r="D298"/>
  <c r="D297"/>
  <c r="D296"/>
  <c r="D295"/>
  <c r="D294"/>
  <c r="D293"/>
  <c r="D292"/>
  <c r="D291"/>
  <c r="D288"/>
  <c r="D287"/>
  <c r="D286"/>
  <c r="D285"/>
  <c r="D284"/>
  <c r="D283"/>
  <c r="D282"/>
  <c r="D281"/>
  <c r="D280"/>
  <c r="D279"/>
  <c r="D278"/>
  <c r="D275"/>
  <c r="D274"/>
  <c r="D273"/>
  <c r="D272"/>
  <c r="D271"/>
  <c r="D270"/>
  <c r="D269"/>
  <c r="D268"/>
  <c r="D267"/>
  <c r="D266"/>
  <c r="D265"/>
  <c r="D262"/>
  <c r="D261"/>
  <c r="D260"/>
  <c r="D259"/>
  <c r="D258"/>
  <c r="D257"/>
  <c r="D256"/>
  <c r="D255"/>
  <c r="D254"/>
  <c r="D253"/>
  <c r="D252"/>
  <c r="D249"/>
  <c r="D248"/>
  <c r="D247"/>
  <c r="D246"/>
  <c r="D245"/>
  <c r="D244"/>
  <c r="D243"/>
  <c r="D242"/>
  <c r="D241"/>
  <c r="D240"/>
  <c r="D239"/>
  <c r="D236"/>
  <c r="D235"/>
  <c r="D234"/>
  <c r="D233"/>
  <c r="D232"/>
  <c r="D231"/>
  <c r="D230"/>
  <c r="D229"/>
  <c r="D228"/>
  <c r="D227"/>
  <c r="D226"/>
  <c r="D223"/>
  <c r="D222"/>
  <c r="D221"/>
  <c r="D220"/>
  <c r="D219"/>
  <c r="D218"/>
  <c r="D217"/>
  <c r="D216"/>
  <c r="D215"/>
  <c r="D214"/>
  <c r="D213"/>
  <c r="D210"/>
  <c r="D209"/>
  <c r="D208"/>
  <c r="D207"/>
  <c r="D206"/>
  <c r="D205"/>
  <c r="D204"/>
  <c r="D203"/>
  <c r="D202"/>
  <c r="D201"/>
  <c r="D200"/>
  <c r="D197"/>
  <c r="D196"/>
  <c r="D195"/>
  <c r="D194"/>
  <c r="D193"/>
  <c r="D192"/>
  <c r="D191"/>
  <c r="D190"/>
  <c r="D189"/>
  <c r="D188"/>
  <c r="D187"/>
  <c r="D184"/>
  <c r="D183"/>
  <c r="D182"/>
  <c r="D181"/>
  <c r="D180"/>
  <c r="D179"/>
  <c r="D178"/>
  <c r="D177"/>
  <c r="D176"/>
  <c r="D175"/>
  <c r="D174"/>
  <c r="D171"/>
  <c r="D170"/>
  <c r="D169"/>
  <c r="D168"/>
  <c r="D167"/>
  <c r="D166"/>
  <c r="D165"/>
  <c r="D164"/>
  <c r="D163"/>
  <c r="D162"/>
  <c r="D161"/>
  <c r="D158"/>
  <c r="D157"/>
  <c r="D156"/>
  <c r="D155"/>
  <c r="D154"/>
  <c r="D153"/>
  <c r="D152"/>
  <c r="D151"/>
  <c r="D150"/>
  <c r="D149"/>
  <c r="D148"/>
  <c r="D145"/>
  <c r="D144"/>
  <c r="D143"/>
  <c r="D142"/>
  <c r="D141"/>
  <c r="D140"/>
  <c r="D139"/>
  <c r="D138"/>
  <c r="D137"/>
  <c r="D136"/>
  <c r="D135"/>
  <c r="D132"/>
  <c r="D131"/>
  <c r="D130"/>
  <c r="D129"/>
  <c r="D128"/>
  <c r="D127"/>
  <c r="D126"/>
  <c r="D125"/>
  <c r="D124"/>
  <c r="D123"/>
  <c r="D122"/>
  <c r="D119"/>
  <c r="D118"/>
  <c r="D117"/>
  <c r="D116"/>
  <c r="D115"/>
  <c r="D114"/>
  <c r="D113"/>
  <c r="D112"/>
  <c r="D111"/>
  <c r="D110"/>
  <c r="D109"/>
  <c r="D106"/>
  <c r="D105"/>
  <c r="D104"/>
  <c r="D103"/>
  <c r="D102"/>
  <c r="D101"/>
  <c r="D100"/>
  <c r="D99"/>
  <c r="D98"/>
  <c r="D97"/>
  <c r="D96"/>
  <c r="D93"/>
  <c r="D92"/>
  <c r="D91"/>
  <c r="D90"/>
  <c r="D89"/>
  <c r="D88"/>
  <c r="D87"/>
  <c r="D86"/>
  <c r="D85"/>
  <c r="D84"/>
  <c r="D83"/>
  <c r="D80"/>
  <c r="D79"/>
  <c r="D78"/>
  <c r="D77"/>
  <c r="D76"/>
  <c r="D75"/>
  <c r="D74"/>
  <c r="D73"/>
  <c r="D72"/>
  <c r="D71"/>
  <c r="D70"/>
  <c r="D67"/>
  <c r="D66"/>
  <c r="D65"/>
  <c r="D64"/>
  <c r="D63"/>
  <c r="D62"/>
  <c r="D61"/>
  <c r="D60"/>
  <c r="D59"/>
  <c r="D58"/>
  <c r="D57"/>
  <c r="D54"/>
  <c r="D53"/>
  <c r="D52"/>
  <c r="D51"/>
  <c r="D50"/>
  <c r="D49"/>
  <c r="D48"/>
  <c r="D47"/>
  <c r="D46"/>
  <c r="D45"/>
  <c r="D44"/>
  <c r="D41"/>
  <c r="D40"/>
  <c r="D39"/>
  <c r="D38"/>
  <c r="D37"/>
  <c r="D36"/>
  <c r="D35"/>
  <c r="D34"/>
  <c r="D33"/>
  <c r="D32"/>
  <c r="D31"/>
  <c r="D28"/>
  <c r="D27"/>
  <c r="D26"/>
  <c r="D25"/>
  <c r="F24"/>
  <c r="D24"/>
  <c r="F23"/>
  <c r="D23"/>
  <c r="D22"/>
  <c r="D21"/>
  <c r="F20"/>
  <c r="D20"/>
  <c r="F19"/>
  <c r="D19"/>
  <c r="D18"/>
  <c r="D15"/>
  <c r="D14"/>
  <c r="D13"/>
  <c r="D12"/>
  <c r="D11"/>
  <c r="D10"/>
  <c r="D9"/>
  <c r="D8"/>
  <c r="D7"/>
  <c r="D6"/>
  <c r="D5"/>
  <c r="H775" i="6"/>
  <c r="G775"/>
  <c r="F775"/>
  <c r="J774"/>
  <c r="F778" s="1"/>
  <c r="H774"/>
  <c r="G774"/>
  <c r="F774"/>
  <c r="H771"/>
  <c r="G771"/>
  <c r="F771"/>
  <c r="H770"/>
  <c r="J770" s="1"/>
  <c r="G770"/>
  <c r="F770"/>
  <c r="H762"/>
  <c r="G762"/>
  <c r="F762"/>
  <c r="J761"/>
  <c r="H761"/>
  <c r="G761"/>
  <c r="F761"/>
  <c r="H758"/>
  <c r="G758"/>
  <c r="F758"/>
  <c r="H757"/>
  <c r="J757" s="1"/>
  <c r="G757"/>
  <c r="F757"/>
  <c r="H749"/>
  <c r="G749"/>
  <c r="F749"/>
  <c r="J748"/>
  <c r="H748"/>
  <c r="G748"/>
  <c r="F748"/>
  <c r="H745"/>
  <c r="G745"/>
  <c r="F745"/>
  <c r="H744"/>
  <c r="J744" s="1"/>
  <c r="G744"/>
  <c r="F744"/>
  <c r="H736"/>
  <c r="G736"/>
  <c r="F736"/>
  <c r="H735"/>
  <c r="J735" s="1"/>
  <c r="G735"/>
  <c r="F735"/>
  <c r="G732"/>
  <c r="H732" s="1"/>
  <c r="F732"/>
  <c r="G731"/>
  <c r="H731" s="1"/>
  <c r="J731" s="1"/>
  <c r="F731"/>
  <c r="H723"/>
  <c r="G723"/>
  <c r="F723"/>
  <c r="J722"/>
  <c r="H722"/>
  <c r="G722"/>
  <c r="F722"/>
  <c r="H719"/>
  <c r="G719"/>
  <c r="F719"/>
  <c r="H718"/>
  <c r="J718" s="1"/>
  <c r="G718"/>
  <c r="F718"/>
  <c r="H710"/>
  <c r="G710"/>
  <c r="F710"/>
  <c r="J709"/>
  <c r="H709"/>
  <c r="G709"/>
  <c r="F709"/>
  <c r="H706"/>
  <c r="G706"/>
  <c r="F706"/>
  <c r="H705"/>
  <c r="J705" s="1"/>
  <c r="G705"/>
  <c r="F705"/>
  <c r="H697"/>
  <c r="G697"/>
  <c r="F697"/>
  <c r="J696"/>
  <c r="H696"/>
  <c r="G696"/>
  <c r="F696"/>
  <c r="H693"/>
  <c r="G693"/>
  <c r="F693"/>
  <c r="H692"/>
  <c r="J692" s="1"/>
  <c r="G692"/>
  <c r="F692"/>
  <c r="H684"/>
  <c r="G684"/>
  <c r="F684"/>
  <c r="H683"/>
  <c r="J683" s="1"/>
  <c r="G683"/>
  <c r="F683"/>
  <c r="G680"/>
  <c r="H680" s="1"/>
  <c r="F680"/>
  <c r="G679"/>
  <c r="H679" s="1"/>
  <c r="F679"/>
  <c r="H671"/>
  <c r="G671"/>
  <c r="F671"/>
  <c r="I670"/>
  <c r="F674" s="1"/>
  <c r="H670"/>
  <c r="G670"/>
  <c r="F670"/>
  <c r="H667"/>
  <c r="G667"/>
  <c r="F667"/>
  <c r="H666"/>
  <c r="I666" s="1"/>
  <c r="G666"/>
  <c r="F666"/>
  <c r="D779"/>
  <c r="D778"/>
  <c r="D777"/>
  <c r="D776"/>
  <c r="D775"/>
  <c r="D774"/>
  <c r="D773"/>
  <c r="D772"/>
  <c r="D771"/>
  <c r="D770"/>
  <c r="D769"/>
  <c r="D766"/>
  <c r="D765"/>
  <c r="D764"/>
  <c r="D763"/>
  <c r="D762"/>
  <c r="D761"/>
  <c r="D760"/>
  <c r="D759"/>
  <c r="D758"/>
  <c r="D757"/>
  <c r="D756"/>
  <c r="D753"/>
  <c r="D752"/>
  <c r="D751"/>
  <c r="D750"/>
  <c r="D749"/>
  <c r="D748"/>
  <c r="D747"/>
  <c r="D746"/>
  <c r="D745"/>
  <c r="D744"/>
  <c r="D743"/>
  <c r="D740"/>
  <c r="D739"/>
  <c r="D738"/>
  <c r="D737"/>
  <c r="D736"/>
  <c r="D735"/>
  <c r="D734"/>
  <c r="D733"/>
  <c r="D732"/>
  <c r="D731"/>
  <c r="D730"/>
  <c r="D727"/>
  <c r="D726"/>
  <c r="D725"/>
  <c r="D724"/>
  <c r="D723"/>
  <c r="D722"/>
  <c r="D721"/>
  <c r="D720"/>
  <c r="D719"/>
  <c r="D718"/>
  <c r="D717"/>
  <c r="D714"/>
  <c r="D713"/>
  <c r="D712"/>
  <c r="D711"/>
  <c r="D710"/>
  <c r="D709"/>
  <c r="D708"/>
  <c r="D707"/>
  <c r="D706"/>
  <c r="D705"/>
  <c r="D704"/>
  <c r="D701"/>
  <c r="D700"/>
  <c r="D699"/>
  <c r="D698"/>
  <c r="D697"/>
  <c r="D696"/>
  <c r="D695"/>
  <c r="D694"/>
  <c r="D693"/>
  <c r="D692"/>
  <c r="D691"/>
  <c r="D688"/>
  <c r="D687"/>
  <c r="D686"/>
  <c r="D685"/>
  <c r="D684"/>
  <c r="D683"/>
  <c r="D682"/>
  <c r="D681"/>
  <c r="D680"/>
  <c r="D679"/>
  <c r="D678"/>
  <c r="D675"/>
  <c r="D674"/>
  <c r="D673"/>
  <c r="D672"/>
  <c r="D671"/>
  <c r="D670"/>
  <c r="D669"/>
  <c r="D668"/>
  <c r="D667"/>
  <c r="D666"/>
  <c r="D665"/>
  <c r="R656"/>
  <c r="H658"/>
  <c r="G658"/>
  <c r="F658"/>
  <c r="I657"/>
  <c r="F661" s="1"/>
  <c r="H657"/>
  <c r="G657"/>
  <c r="F657"/>
  <c r="H654"/>
  <c r="G654"/>
  <c r="F654"/>
  <c r="H653"/>
  <c r="I653" s="1"/>
  <c r="G653"/>
  <c r="F653"/>
  <c r="H645"/>
  <c r="G645"/>
  <c r="F645"/>
  <c r="H644"/>
  <c r="I644" s="1"/>
  <c r="G644"/>
  <c r="F644"/>
  <c r="G641"/>
  <c r="H641" s="1"/>
  <c r="F641"/>
  <c r="G640"/>
  <c r="H640" s="1"/>
  <c r="I640" s="1"/>
  <c r="F640"/>
  <c r="H632"/>
  <c r="G632"/>
  <c r="F632"/>
  <c r="H631"/>
  <c r="I631" s="1"/>
  <c r="F635" s="1"/>
  <c r="G631"/>
  <c r="F631"/>
  <c r="G628"/>
  <c r="H628" s="1"/>
  <c r="F628"/>
  <c r="G627"/>
  <c r="H627" s="1"/>
  <c r="I627" s="1"/>
  <c r="F627"/>
  <c r="H619"/>
  <c r="G619"/>
  <c r="F619"/>
  <c r="I618"/>
  <c r="H618"/>
  <c r="G618"/>
  <c r="F618"/>
  <c r="H615"/>
  <c r="G615"/>
  <c r="F615"/>
  <c r="H614"/>
  <c r="I614" s="1"/>
  <c r="G614"/>
  <c r="F614"/>
  <c r="H606"/>
  <c r="G606"/>
  <c r="F606"/>
  <c r="I605"/>
  <c r="H605"/>
  <c r="G605"/>
  <c r="F605"/>
  <c r="H602"/>
  <c r="G602"/>
  <c r="F602"/>
  <c r="H601"/>
  <c r="I601" s="1"/>
  <c r="G601"/>
  <c r="F601"/>
  <c r="H593"/>
  <c r="G593"/>
  <c r="F593"/>
  <c r="I592"/>
  <c r="H592"/>
  <c r="G592"/>
  <c r="F592"/>
  <c r="H589"/>
  <c r="G589"/>
  <c r="F589"/>
  <c r="H588"/>
  <c r="I588" s="1"/>
  <c r="G588"/>
  <c r="F588"/>
  <c r="H580"/>
  <c r="G580"/>
  <c r="F580"/>
  <c r="H579"/>
  <c r="I579" s="1"/>
  <c r="G579"/>
  <c r="F579"/>
  <c r="G576"/>
  <c r="H576" s="1"/>
  <c r="F576"/>
  <c r="G575"/>
  <c r="H575" s="1"/>
  <c r="F575"/>
  <c r="H567"/>
  <c r="G567"/>
  <c r="F567"/>
  <c r="I566"/>
  <c r="H566"/>
  <c r="G566"/>
  <c r="F566"/>
  <c r="H563"/>
  <c r="G563"/>
  <c r="F563"/>
  <c r="H562"/>
  <c r="I562" s="1"/>
  <c r="G562"/>
  <c r="F562"/>
  <c r="H554"/>
  <c r="G554"/>
  <c r="F554"/>
  <c r="J553"/>
  <c r="F557" s="1"/>
  <c r="H553"/>
  <c r="G553"/>
  <c r="F553"/>
  <c r="H550"/>
  <c r="G550"/>
  <c r="F550"/>
  <c r="H549"/>
  <c r="I549" s="1"/>
  <c r="G549"/>
  <c r="F549"/>
  <c r="H541"/>
  <c r="G541"/>
  <c r="F541"/>
  <c r="J540"/>
  <c r="F544" s="1"/>
  <c r="H540"/>
  <c r="G540"/>
  <c r="F540"/>
  <c r="H537"/>
  <c r="G537"/>
  <c r="F537"/>
  <c r="H536"/>
  <c r="I536" s="1"/>
  <c r="G536"/>
  <c r="F536"/>
  <c r="H528"/>
  <c r="G528"/>
  <c r="F528"/>
  <c r="J527"/>
  <c r="H527"/>
  <c r="G527"/>
  <c r="F527"/>
  <c r="H524"/>
  <c r="G524"/>
  <c r="F524"/>
  <c r="H523"/>
  <c r="I523" s="1"/>
  <c r="G523"/>
  <c r="F523"/>
  <c r="H515"/>
  <c r="G515"/>
  <c r="F515"/>
  <c r="H514"/>
  <c r="I514" s="1"/>
  <c r="G514"/>
  <c r="F514"/>
  <c r="G511"/>
  <c r="H511" s="1"/>
  <c r="F511"/>
  <c r="G510"/>
  <c r="H510" s="1"/>
  <c r="F510"/>
  <c r="H502"/>
  <c r="G502"/>
  <c r="F502"/>
  <c r="I501"/>
  <c r="H501"/>
  <c r="G501"/>
  <c r="F501"/>
  <c r="H498"/>
  <c r="G498"/>
  <c r="F498"/>
  <c r="H497"/>
  <c r="I497" s="1"/>
  <c r="G497"/>
  <c r="F497"/>
  <c r="H489"/>
  <c r="G489"/>
  <c r="F489"/>
  <c r="I488"/>
  <c r="H488"/>
  <c r="G488"/>
  <c r="F488"/>
  <c r="H485"/>
  <c r="G485"/>
  <c r="F485"/>
  <c r="H484"/>
  <c r="I484" s="1"/>
  <c r="G484"/>
  <c r="F484"/>
  <c r="H476"/>
  <c r="G476"/>
  <c r="F476"/>
  <c r="J475"/>
  <c r="F479" s="1"/>
  <c r="H475"/>
  <c r="G475"/>
  <c r="F475"/>
  <c r="H472"/>
  <c r="G472"/>
  <c r="F472"/>
  <c r="H471"/>
  <c r="I471" s="1"/>
  <c r="G471"/>
  <c r="F471"/>
  <c r="H463"/>
  <c r="G463"/>
  <c r="F463"/>
  <c r="J462"/>
  <c r="H462"/>
  <c r="G462"/>
  <c r="F462"/>
  <c r="H459"/>
  <c r="G459"/>
  <c r="F459"/>
  <c r="H458"/>
  <c r="I458" s="1"/>
  <c r="G458"/>
  <c r="F458"/>
  <c r="H450"/>
  <c r="G450"/>
  <c r="F450"/>
  <c r="I449"/>
  <c r="H449"/>
  <c r="G449"/>
  <c r="F449"/>
  <c r="H446"/>
  <c r="G446"/>
  <c r="F446"/>
  <c r="H445"/>
  <c r="J445" s="1"/>
  <c r="G445"/>
  <c r="F445"/>
  <c r="H437"/>
  <c r="G437"/>
  <c r="F437"/>
  <c r="J436"/>
  <c r="H436"/>
  <c r="G436"/>
  <c r="F436"/>
  <c r="H433"/>
  <c r="G433"/>
  <c r="F433"/>
  <c r="H432"/>
  <c r="J432" s="1"/>
  <c r="G432"/>
  <c r="F432"/>
  <c r="H424"/>
  <c r="G424"/>
  <c r="F424"/>
  <c r="J423"/>
  <c r="F427" s="1"/>
  <c r="H423"/>
  <c r="G423"/>
  <c r="F423"/>
  <c r="H420"/>
  <c r="G420"/>
  <c r="F420"/>
  <c r="H419"/>
  <c r="J419" s="1"/>
  <c r="G419"/>
  <c r="F419"/>
  <c r="H411"/>
  <c r="G411"/>
  <c r="F411"/>
  <c r="H410"/>
  <c r="I410" s="1"/>
  <c r="F414" s="1"/>
  <c r="G410"/>
  <c r="F410"/>
  <c r="G407"/>
  <c r="H407" s="1"/>
  <c r="F407"/>
  <c r="G406"/>
  <c r="H406" s="1"/>
  <c r="I406" s="1"/>
  <c r="F406"/>
  <c r="H398"/>
  <c r="G398"/>
  <c r="F398"/>
  <c r="I397"/>
  <c r="H397"/>
  <c r="G397"/>
  <c r="F397"/>
  <c r="H394"/>
  <c r="G394"/>
  <c r="F394"/>
  <c r="H393"/>
  <c r="I393" s="1"/>
  <c r="G393"/>
  <c r="F393"/>
  <c r="H385"/>
  <c r="G385"/>
  <c r="F385"/>
  <c r="H384"/>
  <c r="J384" s="1"/>
  <c r="G384"/>
  <c r="F384"/>
  <c r="G381"/>
  <c r="H381" s="1"/>
  <c r="F381"/>
  <c r="G380"/>
  <c r="H380" s="1"/>
  <c r="F380"/>
  <c r="H372"/>
  <c r="G372"/>
  <c r="F372"/>
  <c r="I371"/>
  <c r="F375" s="1"/>
  <c r="H371"/>
  <c r="G371"/>
  <c r="F371"/>
  <c r="H368"/>
  <c r="G368"/>
  <c r="F368"/>
  <c r="H367"/>
  <c r="I367" s="1"/>
  <c r="G367"/>
  <c r="F367"/>
  <c r="H359"/>
  <c r="G359"/>
  <c r="F359"/>
  <c r="H358"/>
  <c r="I358" s="1"/>
  <c r="G358"/>
  <c r="F358"/>
  <c r="G355"/>
  <c r="H355" s="1"/>
  <c r="F355"/>
  <c r="G354"/>
  <c r="H354" s="1"/>
  <c r="F354"/>
  <c r="H346"/>
  <c r="G346"/>
  <c r="F346"/>
  <c r="I345"/>
  <c r="F349" s="1"/>
  <c r="H345"/>
  <c r="G345"/>
  <c r="F345"/>
  <c r="H342"/>
  <c r="G342"/>
  <c r="F342"/>
  <c r="H341"/>
  <c r="I341" s="1"/>
  <c r="G341"/>
  <c r="F341"/>
  <c r="H333"/>
  <c r="G333"/>
  <c r="F333"/>
  <c r="I332"/>
  <c r="F336" s="1"/>
  <c r="H332"/>
  <c r="G332"/>
  <c r="F332"/>
  <c r="H329"/>
  <c r="G329"/>
  <c r="F329"/>
  <c r="H328"/>
  <c r="I328" s="1"/>
  <c r="G328"/>
  <c r="F328"/>
  <c r="H320"/>
  <c r="G320"/>
  <c r="F320"/>
  <c r="I319"/>
  <c r="F323" s="1"/>
  <c r="H319"/>
  <c r="G319"/>
  <c r="F319"/>
  <c r="H316"/>
  <c r="G316"/>
  <c r="F316"/>
  <c r="H315"/>
  <c r="I315" s="1"/>
  <c r="G315"/>
  <c r="F315"/>
  <c r="H307"/>
  <c r="G307"/>
  <c r="F307"/>
  <c r="I306"/>
  <c r="H306"/>
  <c r="G306"/>
  <c r="F306"/>
  <c r="H303"/>
  <c r="G303"/>
  <c r="F303"/>
  <c r="H302"/>
  <c r="I302" s="1"/>
  <c r="F310" s="1"/>
  <c r="G302"/>
  <c r="F302"/>
  <c r="H294"/>
  <c r="G294"/>
  <c r="F294"/>
  <c r="I293"/>
  <c r="H293"/>
  <c r="G293"/>
  <c r="F293"/>
  <c r="H290"/>
  <c r="G290"/>
  <c r="F290"/>
  <c r="H289"/>
  <c r="I289" s="1"/>
  <c r="G289"/>
  <c r="F289"/>
  <c r="H281"/>
  <c r="G281"/>
  <c r="F281"/>
  <c r="H280"/>
  <c r="I280" s="1"/>
  <c r="G280"/>
  <c r="F280"/>
  <c r="G277"/>
  <c r="H277" s="1"/>
  <c r="F277"/>
  <c r="G276"/>
  <c r="H276" s="1"/>
  <c r="F276"/>
  <c r="H268"/>
  <c r="G268"/>
  <c r="F268"/>
  <c r="I267"/>
  <c r="H267"/>
  <c r="G267"/>
  <c r="F267"/>
  <c r="H264"/>
  <c r="G264"/>
  <c r="F264"/>
  <c r="H263"/>
  <c r="I263" s="1"/>
  <c r="G263"/>
  <c r="F263"/>
  <c r="H255"/>
  <c r="G255"/>
  <c r="F255"/>
  <c r="H254"/>
  <c r="I254" s="1"/>
  <c r="G254"/>
  <c r="F254"/>
  <c r="G251"/>
  <c r="H251" s="1"/>
  <c r="F251"/>
  <c r="G250"/>
  <c r="H250" s="1"/>
  <c r="F250"/>
  <c r="H242"/>
  <c r="G242"/>
  <c r="F242"/>
  <c r="I241"/>
  <c r="F245" s="1"/>
  <c r="H241"/>
  <c r="G241"/>
  <c r="F241"/>
  <c r="H238"/>
  <c r="G238"/>
  <c r="F238"/>
  <c r="H237"/>
  <c r="I237" s="1"/>
  <c r="G237"/>
  <c r="F237"/>
  <c r="H229"/>
  <c r="G229"/>
  <c r="F229"/>
  <c r="H228"/>
  <c r="I228" s="1"/>
  <c r="F232" s="1"/>
  <c r="G228"/>
  <c r="F228"/>
  <c r="G225"/>
  <c r="H225" s="1"/>
  <c r="F225"/>
  <c r="G224"/>
  <c r="H224" s="1"/>
  <c r="I224" s="1"/>
  <c r="F224"/>
  <c r="H216"/>
  <c r="G216"/>
  <c r="F216"/>
  <c r="I215"/>
  <c r="F219" s="1"/>
  <c r="H215"/>
  <c r="G215"/>
  <c r="F215"/>
  <c r="H212"/>
  <c r="G212"/>
  <c r="F212"/>
  <c r="I211"/>
  <c r="H211"/>
  <c r="G211"/>
  <c r="F211"/>
  <c r="H203"/>
  <c r="G203"/>
  <c r="F203"/>
  <c r="H202"/>
  <c r="I202" s="1"/>
  <c r="G202"/>
  <c r="F202"/>
  <c r="G199"/>
  <c r="H199" s="1"/>
  <c r="F199"/>
  <c r="G198"/>
  <c r="H198" s="1"/>
  <c r="F198"/>
  <c r="H190"/>
  <c r="G190"/>
  <c r="F190"/>
  <c r="J189"/>
  <c r="F193" s="1"/>
  <c r="H189"/>
  <c r="G189"/>
  <c r="F189"/>
  <c r="H186"/>
  <c r="G186"/>
  <c r="F186"/>
  <c r="H185"/>
  <c r="I185" s="1"/>
  <c r="G185"/>
  <c r="F185"/>
  <c r="H177"/>
  <c r="G177"/>
  <c r="F177"/>
  <c r="J176"/>
  <c r="F180" s="1"/>
  <c r="H176"/>
  <c r="G176"/>
  <c r="F176"/>
  <c r="H173"/>
  <c r="G173"/>
  <c r="F173"/>
  <c r="H172"/>
  <c r="I172" s="1"/>
  <c r="G172"/>
  <c r="F172"/>
  <c r="H164"/>
  <c r="G164"/>
  <c r="F164"/>
  <c r="I163"/>
  <c r="F167" s="1"/>
  <c r="H163"/>
  <c r="G163"/>
  <c r="F163"/>
  <c r="H160"/>
  <c r="G160"/>
  <c r="F160"/>
  <c r="J159"/>
  <c r="H159"/>
  <c r="G159"/>
  <c r="F159"/>
  <c r="H151"/>
  <c r="G151"/>
  <c r="F151"/>
  <c r="I150"/>
  <c r="F154" s="1"/>
  <c r="H150"/>
  <c r="G150"/>
  <c r="F150"/>
  <c r="H147"/>
  <c r="G147"/>
  <c r="F147"/>
  <c r="H146"/>
  <c r="J146" s="1"/>
  <c r="G146"/>
  <c r="F146"/>
  <c r="H138"/>
  <c r="G138"/>
  <c r="F138"/>
  <c r="J137"/>
  <c r="F141" s="1"/>
  <c r="H137"/>
  <c r="G137"/>
  <c r="F137"/>
  <c r="H134"/>
  <c r="G134"/>
  <c r="F134"/>
  <c r="J133"/>
  <c r="H133"/>
  <c r="G133"/>
  <c r="F133"/>
  <c r="H125"/>
  <c r="G125"/>
  <c r="F125"/>
  <c r="J124"/>
  <c r="H124"/>
  <c r="G124"/>
  <c r="F124"/>
  <c r="H121"/>
  <c r="G121"/>
  <c r="F121"/>
  <c r="H120"/>
  <c r="J120" s="1"/>
  <c r="G120"/>
  <c r="F120"/>
  <c r="H112"/>
  <c r="G112"/>
  <c r="F112"/>
  <c r="H111"/>
  <c r="J111" s="1"/>
  <c r="G111"/>
  <c r="F111"/>
  <c r="G108"/>
  <c r="H108" s="1"/>
  <c r="F108"/>
  <c r="G107"/>
  <c r="H107" s="1"/>
  <c r="J107" s="1"/>
  <c r="F107"/>
  <c r="H99"/>
  <c r="G99"/>
  <c r="F99"/>
  <c r="J98"/>
  <c r="H98"/>
  <c r="G98"/>
  <c r="F98"/>
  <c r="H95"/>
  <c r="G95"/>
  <c r="F95"/>
  <c r="H94"/>
  <c r="J94" s="1"/>
  <c r="G94"/>
  <c r="F94"/>
  <c r="H86"/>
  <c r="G86"/>
  <c r="F86"/>
  <c r="H85"/>
  <c r="J85" s="1"/>
  <c r="G85"/>
  <c r="F85"/>
  <c r="G82"/>
  <c r="H82" s="1"/>
  <c r="F82"/>
  <c r="G81"/>
  <c r="H81" s="1"/>
  <c r="F81"/>
  <c r="H73"/>
  <c r="G73"/>
  <c r="F73"/>
  <c r="J72"/>
  <c r="F76" s="1"/>
  <c r="H72"/>
  <c r="G72"/>
  <c r="F72"/>
  <c r="H69"/>
  <c r="G69"/>
  <c r="F69"/>
  <c r="J68"/>
  <c r="H68"/>
  <c r="G68"/>
  <c r="F68"/>
  <c r="H60"/>
  <c r="G60"/>
  <c r="F60"/>
  <c r="H59"/>
  <c r="J59" s="1"/>
  <c r="G59"/>
  <c r="F59"/>
  <c r="G56"/>
  <c r="H56" s="1"/>
  <c r="F56"/>
  <c r="G55"/>
  <c r="H55" s="1"/>
  <c r="J55" s="1"/>
  <c r="F55"/>
  <c r="H47"/>
  <c r="G47"/>
  <c r="F47"/>
  <c r="I46"/>
  <c r="F50" s="1"/>
  <c r="H46"/>
  <c r="G46"/>
  <c r="F46"/>
  <c r="H43"/>
  <c r="G43"/>
  <c r="F43"/>
  <c r="H42"/>
  <c r="I42" s="1"/>
  <c r="G42"/>
  <c r="F42"/>
  <c r="H34"/>
  <c r="G34"/>
  <c r="F34"/>
  <c r="I33"/>
  <c r="F37" s="1"/>
  <c r="H33"/>
  <c r="G33"/>
  <c r="F33"/>
  <c r="H30"/>
  <c r="G30"/>
  <c r="F30"/>
  <c r="H29"/>
  <c r="I29" s="1"/>
  <c r="G29"/>
  <c r="F29"/>
  <c r="G17"/>
  <c r="G16"/>
  <c r="H16" s="1"/>
  <c r="H21"/>
  <c r="H20"/>
  <c r="H17"/>
  <c r="G21"/>
  <c r="G20"/>
  <c r="F784" i="2"/>
  <c r="F785"/>
  <c r="F781" i="4" l="1"/>
  <c r="F768"/>
  <c r="F755"/>
  <c r="F742"/>
  <c r="F729"/>
  <c r="J695"/>
  <c r="F703"/>
  <c r="F690"/>
  <c r="F677"/>
  <c r="F651"/>
  <c r="F638"/>
  <c r="F625"/>
  <c r="I604"/>
  <c r="F612"/>
  <c r="F599"/>
  <c r="I565"/>
  <c r="F573"/>
  <c r="F560"/>
  <c r="F547"/>
  <c r="I526"/>
  <c r="F534" s="1"/>
  <c r="J500"/>
  <c r="F508"/>
  <c r="J487"/>
  <c r="F495" s="1"/>
  <c r="F482"/>
  <c r="F469"/>
  <c r="F456"/>
  <c r="F443"/>
  <c r="F430"/>
  <c r="J396"/>
  <c r="F404"/>
  <c r="J383"/>
  <c r="F391"/>
  <c r="F378"/>
  <c r="F365"/>
  <c r="F352"/>
  <c r="I331"/>
  <c r="F339"/>
  <c r="F326"/>
  <c r="I305"/>
  <c r="F313" s="1"/>
  <c r="J292"/>
  <c r="F300" s="1"/>
  <c r="F287"/>
  <c r="F261"/>
  <c r="F235"/>
  <c r="I214"/>
  <c r="F222" s="1"/>
  <c r="J205"/>
  <c r="F209" s="1"/>
  <c r="F196"/>
  <c r="I175"/>
  <c r="F183"/>
  <c r="F170"/>
  <c r="F157"/>
  <c r="J136"/>
  <c r="F144"/>
  <c r="J123"/>
  <c r="F131"/>
  <c r="F118"/>
  <c r="J97"/>
  <c r="F105"/>
  <c r="J71"/>
  <c r="F79" s="1"/>
  <c r="F53"/>
  <c r="I23"/>
  <c r="I19"/>
  <c r="F765" i="6"/>
  <c r="F752"/>
  <c r="F739"/>
  <c r="F726"/>
  <c r="F713"/>
  <c r="F700"/>
  <c r="J679"/>
  <c r="F687" s="1"/>
  <c r="F648"/>
  <c r="F622"/>
  <c r="F609"/>
  <c r="F596"/>
  <c r="I575"/>
  <c r="F583" s="1"/>
  <c r="F570"/>
  <c r="F531"/>
  <c r="I510"/>
  <c r="F518" s="1"/>
  <c r="F505"/>
  <c r="F492"/>
  <c r="F466"/>
  <c r="F453"/>
  <c r="F440"/>
  <c r="F401"/>
  <c r="F388"/>
  <c r="J380"/>
  <c r="I354"/>
  <c r="F362" s="1"/>
  <c r="F297"/>
  <c r="I276"/>
  <c r="F284" s="1"/>
  <c r="F271"/>
  <c r="I250"/>
  <c r="F258" s="1"/>
  <c r="I198"/>
  <c r="F206" s="1"/>
  <c r="F128"/>
  <c r="F115"/>
  <c r="F102"/>
  <c r="J81"/>
  <c r="F89" s="1"/>
  <c r="F63"/>
  <c r="F27" i="4" l="1"/>
  <c r="D155" i="6"/>
  <c r="D154"/>
  <c r="D153"/>
  <c r="D152"/>
  <c r="D151"/>
  <c r="D150"/>
  <c r="D149"/>
  <c r="D148"/>
  <c r="D147"/>
  <c r="D146"/>
  <c r="D145"/>
  <c r="F21"/>
  <c r="F20"/>
  <c r="F17"/>
  <c r="F16"/>
  <c r="I20" l="1"/>
  <c r="I16"/>
  <c r="F24" l="1"/>
  <c r="R657"/>
  <c r="F784"/>
  <c r="D522" l="1"/>
  <c r="D523"/>
  <c r="D524"/>
  <c r="D525"/>
  <c r="D526"/>
  <c r="D527"/>
  <c r="D528"/>
  <c r="D529"/>
  <c r="D530"/>
  <c r="D531"/>
  <c r="D532"/>
  <c r="D249"/>
  <c r="D250"/>
  <c r="D251"/>
  <c r="D252"/>
  <c r="D253"/>
  <c r="D254"/>
  <c r="D255"/>
  <c r="D256"/>
  <c r="D257"/>
  <c r="D258"/>
  <c r="D259"/>
  <c r="D55"/>
  <c r="D56"/>
  <c r="D57"/>
  <c r="D58"/>
  <c r="D59"/>
  <c r="D60"/>
  <c r="D61"/>
  <c r="D62"/>
  <c r="D63"/>
  <c r="D64"/>
  <c r="D54"/>
  <c r="D67"/>
  <c r="D68"/>
  <c r="D69"/>
  <c r="D70"/>
  <c r="D71"/>
  <c r="D72"/>
  <c r="D73"/>
  <c r="D74"/>
  <c r="D75"/>
  <c r="D76"/>
  <c r="D77"/>
  <c r="D662"/>
  <c r="D661"/>
  <c r="D660"/>
  <c r="D659"/>
  <c r="D658"/>
  <c r="D657"/>
  <c r="D656"/>
  <c r="D655"/>
  <c r="D654"/>
  <c r="D653"/>
  <c r="D652"/>
  <c r="D649"/>
  <c r="D648"/>
  <c r="D647"/>
  <c r="D646"/>
  <c r="D645"/>
  <c r="D644"/>
  <c r="D643"/>
  <c r="D642"/>
  <c r="D641"/>
  <c r="D640"/>
  <c r="D639"/>
  <c r="D636"/>
  <c r="D635"/>
  <c r="D634"/>
  <c r="D633"/>
  <c r="D632"/>
  <c r="D631"/>
  <c r="D630"/>
  <c r="D629"/>
  <c r="D628"/>
  <c r="D627"/>
  <c r="D626"/>
  <c r="D623"/>
  <c r="D622"/>
  <c r="D621"/>
  <c r="D620"/>
  <c r="D619"/>
  <c r="D618"/>
  <c r="D617"/>
  <c r="D616"/>
  <c r="D615"/>
  <c r="D614"/>
  <c r="D613"/>
  <c r="D610"/>
  <c r="D609"/>
  <c r="D608"/>
  <c r="D607"/>
  <c r="D606"/>
  <c r="D605"/>
  <c r="D604"/>
  <c r="D603"/>
  <c r="D602"/>
  <c r="D601"/>
  <c r="D600"/>
  <c r="D597"/>
  <c r="D596"/>
  <c r="D595"/>
  <c r="D594"/>
  <c r="D593"/>
  <c r="D592"/>
  <c r="D591"/>
  <c r="D590"/>
  <c r="D589"/>
  <c r="D588"/>
  <c r="D587"/>
  <c r="D584"/>
  <c r="D583"/>
  <c r="D582"/>
  <c r="D581"/>
  <c r="D580"/>
  <c r="D579"/>
  <c r="D578"/>
  <c r="D577"/>
  <c r="D576"/>
  <c r="D575"/>
  <c r="D574"/>
  <c r="D571"/>
  <c r="D570"/>
  <c r="D569"/>
  <c r="D568"/>
  <c r="D567"/>
  <c r="D566"/>
  <c r="D565"/>
  <c r="D564"/>
  <c r="D563"/>
  <c r="D562"/>
  <c r="D561"/>
  <c r="D558"/>
  <c r="D557"/>
  <c r="D556"/>
  <c r="D555"/>
  <c r="D554"/>
  <c r="D553"/>
  <c r="D552"/>
  <c r="D551"/>
  <c r="D550"/>
  <c r="D549"/>
  <c r="D548"/>
  <c r="D545"/>
  <c r="D544"/>
  <c r="D543"/>
  <c r="D542"/>
  <c r="D541"/>
  <c r="D540"/>
  <c r="D539"/>
  <c r="D538"/>
  <c r="D537"/>
  <c r="D536"/>
  <c r="D535"/>
  <c r="D519"/>
  <c r="D518"/>
  <c r="D517"/>
  <c r="D516"/>
  <c r="D515"/>
  <c r="D514"/>
  <c r="D513"/>
  <c r="D512"/>
  <c r="D511"/>
  <c r="D510"/>
  <c r="D509"/>
  <c r="D506"/>
  <c r="D505"/>
  <c r="D504"/>
  <c r="D503"/>
  <c r="D502"/>
  <c r="D501"/>
  <c r="D500"/>
  <c r="D499"/>
  <c r="D498"/>
  <c r="D497"/>
  <c r="D496"/>
  <c r="D493"/>
  <c r="D492"/>
  <c r="D491"/>
  <c r="D490"/>
  <c r="D489"/>
  <c r="D488"/>
  <c r="D487"/>
  <c r="D486"/>
  <c r="D485"/>
  <c r="D484"/>
  <c r="D483"/>
  <c r="D480"/>
  <c r="D479"/>
  <c r="D478"/>
  <c r="D477"/>
  <c r="D476"/>
  <c r="D475"/>
  <c r="D474"/>
  <c r="D473"/>
  <c r="D472"/>
  <c r="D471"/>
  <c r="D470"/>
  <c r="D467"/>
  <c r="D466"/>
  <c r="D465"/>
  <c r="D464"/>
  <c r="D463"/>
  <c r="D462"/>
  <c r="D461"/>
  <c r="D460"/>
  <c r="D459"/>
  <c r="D458"/>
  <c r="D457"/>
  <c r="D454"/>
  <c r="D453"/>
  <c r="D452"/>
  <c r="D451"/>
  <c r="D450"/>
  <c r="D449"/>
  <c r="D448"/>
  <c r="D447"/>
  <c r="D446"/>
  <c r="D445"/>
  <c r="D444"/>
  <c r="D441"/>
  <c r="D440"/>
  <c r="D439"/>
  <c r="D438"/>
  <c r="D437"/>
  <c r="D436"/>
  <c r="D435"/>
  <c r="D434"/>
  <c r="D433"/>
  <c r="D432"/>
  <c r="D431"/>
  <c r="D428"/>
  <c r="D427"/>
  <c r="D426"/>
  <c r="D425"/>
  <c r="D424"/>
  <c r="D423"/>
  <c r="D422"/>
  <c r="D421"/>
  <c r="D420"/>
  <c r="D419"/>
  <c r="D418"/>
  <c r="D415"/>
  <c r="D414"/>
  <c r="D413"/>
  <c r="D412"/>
  <c r="D411"/>
  <c r="D410"/>
  <c r="D409"/>
  <c r="D408"/>
  <c r="D407"/>
  <c r="D406"/>
  <c r="D405"/>
  <c r="D402"/>
  <c r="D401"/>
  <c r="D400"/>
  <c r="D399"/>
  <c r="D398"/>
  <c r="D397"/>
  <c r="D396"/>
  <c r="D395"/>
  <c r="D394"/>
  <c r="D393"/>
  <c r="D392"/>
  <c r="D389"/>
  <c r="D388"/>
  <c r="D387"/>
  <c r="D386"/>
  <c r="D385"/>
  <c r="D384"/>
  <c r="D383"/>
  <c r="D382"/>
  <c r="D381"/>
  <c r="D380"/>
  <c r="D379"/>
  <c r="D376"/>
  <c r="D375"/>
  <c r="D374"/>
  <c r="D373"/>
  <c r="D372"/>
  <c r="D371"/>
  <c r="D370"/>
  <c r="D369"/>
  <c r="D368"/>
  <c r="D367"/>
  <c r="D366"/>
  <c r="D363"/>
  <c r="D362"/>
  <c r="D361"/>
  <c r="D360"/>
  <c r="D359"/>
  <c r="D358"/>
  <c r="D357"/>
  <c r="D356"/>
  <c r="D355"/>
  <c r="D354"/>
  <c r="D353"/>
  <c r="D350"/>
  <c r="D349"/>
  <c r="D348"/>
  <c r="D347"/>
  <c r="D346"/>
  <c r="D345"/>
  <c r="D344"/>
  <c r="D343"/>
  <c r="D342"/>
  <c r="D341"/>
  <c r="D340"/>
  <c r="D337"/>
  <c r="D336"/>
  <c r="D335"/>
  <c r="D334"/>
  <c r="D333"/>
  <c r="D332"/>
  <c r="D331"/>
  <c r="D330"/>
  <c r="D329"/>
  <c r="D328"/>
  <c r="D327"/>
  <c r="D324"/>
  <c r="D323"/>
  <c r="D322"/>
  <c r="D321"/>
  <c r="D320"/>
  <c r="D319"/>
  <c r="D318"/>
  <c r="D317"/>
  <c r="D316"/>
  <c r="D315"/>
  <c r="D314"/>
  <c r="D311"/>
  <c r="D310"/>
  <c r="D309"/>
  <c r="D308"/>
  <c r="D307"/>
  <c r="D306"/>
  <c r="D305"/>
  <c r="D304"/>
  <c r="D303"/>
  <c r="D302"/>
  <c r="D301"/>
  <c r="D298"/>
  <c r="D297"/>
  <c r="D296"/>
  <c r="D295"/>
  <c r="D294"/>
  <c r="D293"/>
  <c r="D292"/>
  <c r="D291"/>
  <c r="D290"/>
  <c r="D289"/>
  <c r="D288"/>
  <c r="D285"/>
  <c r="D284"/>
  <c r="D283"/>
  <c r="D282"/>
  <c r="D281"/>
  <c r="D280"/>
  <c r="D279"/>
  <c r="D278"/>
  <c r="D277"/>
  <c r="D276"/>
  <c r="D275"/>
  <c r="D272"/>
  <c r="D271"/>
  <c r="D270"/>
  <c r="D269"/>
  <c r="D268"/>
  <c r="D267"/>
  <c r="D266"/>
  <c r="D265"/>
  <c r="D264"/>
  <c r="D263"/>
  <c r="D262"/>
  <c r="D246"/>
  <c r="D245"/>
  <c r="D244"/>
  <c r="D243"/>
  <c r="D242"/>
  <c r="D241"/>
  <c r="D240"/>
  <c r="D239"/>
  <c r="D238"/>
  <c r="D237"/>
  <c r="D236"/>
  <c r="D233"/>
  <c r="D232"/>
  <c r="D231"/>
  <c r="D230"/>
  <c r="D229"/>
  <c r="D228"/>
  <c r="D227"/>
  <c r="D226"/>
  <c r="D225"/>
  <c r="D224"/>
  <c r="D223"/>
  <c r="D220"/>
  <c r="D219"/>
  <c r="D218"/>
  <c r="D217"/>
  <c r="D216"/>
  <c r="D215"/>
  <c r="D214"/>
  <c r="D213"/>
  <c r="D212"/>
  <c r="D211"/>
  <c r="D210"/>
  <c r="D207"/>
  <c r="D206"/>
  <c r="D205"/>
  <c r="D204"/>
  <c r="D203"/>
  <c r="D202"/>
  <c r="D201"/>
  <c r="D200"/>
  <c r="D199"/>
  <c r="D198"/>
  <c r="D197"/>
  <c r="D194"/>
  <c r="D193"/>
  <c r="D192"/>
  <c r="D191"/>
  <c r="D190"/>
  <c r="D189"/>
  <c r="D188"/>
  <c r="D187"/>
  <c r="D186"/>
  <c r="D185"/>
  <c r="D184"/>
  <c r="D181"/>
  <c r="D180"/>
  <c r="D179"/>
  <c r="D178"/>
  <c r="D177"/>
  <c r="D176"/>
  <c r="D175"/>
  <c r="D174"/>
  <c r="D173"/>
  <c r="D172"/>
  <c r="D171"/>
  <c r="D168"/>
  <c r="D167"/>
  <c r="D166"/>
  <c r="D165"/>
  <c r="D164"/>
  <c r="D163"/>
  <c r="D162"/>
  <c r="D161"/>
  <c r="D160"/>
  <c r="D159"/>
  <c r="D158"/>
  <c r="D142"/>
  <c r="D141"/>
  <c r="D140"/>
  <c r="D139"/>
  <c r="D138"/>
  <c r="D137"/>
  <c r="D136"/>
  <c r="D135"/>
  <c r="D134"/>
  <c r="D133"/>
  <c r="D132"/>
  <c r="D129"/>
  <c r="D128"/>
  <c r="D127"/>
  <c r="D126"/>
  <c r="D125"/>
  <c r="D124"/>
  <c r="D123"/>
  <c r="D122"/>
  <c r="D121"/>
  <c r="D120"/>
  <c r="D119"/>
  <c r="D116"/>
  <c r="D115"/>
  <c r="D114"/>
  <c r="D113"/>
  <c r="D112"/>
  <c r="D111"/>
  <c r="D110"/>
  <c r="D109"/>
  <c r="D108"/>
  <c r="D107"/>
  <c r="D106"/>
  <c r="D103"/>
  <c r="D102"/>
  <c r="D101"/>
  <c r="D100"/>
  <c r="D99"/>
  <c r="D98"/>
  <c r="D97"/>
  <c r="D96"/>
  <c r="D95"/>
  <c r="D94"/>
  <c r="D93"/>
  <c r="D90"/>
  <c r="D89"/>
  <c r="D88"/>
  <c r="D87"/>
  <c r="D86"/>
  <c r="D85"/>
  <c r="D84"/>
  <c r="D83"/>
  <c r="D82"/>
  <c r="D81"/>
  <c r="D80"/>
  <c r="D51"/>
  <c r="D50"/>
  <c r="D49"/>
  <c r="D48"/>
  <c r="D47"/>
  <c r="D46"/>
  <c r="D45"/>
  <c r="D44"/>
  <c r="D43"/>
  <c r="D42"/>
  <c r="D41"/>
  <c r="D38"/>
  <c r="D37"/>
  <c r="D36"/>
  <c r="D35"/>
  <c r="D34"/>
  <c r="D33"/>
  <c r="D32"/>
  <c r="D31"/>
  <c r="D30"/>
  <c r="D29"/>
  <c r="D28"/>
  <c r="D25"/>
  <c r="D24"/>
  <c r="D23"/>
  <c r="D22"/>
  <c r="D21"/>
  <c r="D20"/>
  <c r="D19"/>
  <c r="D18"/>
  <c r="D17"/>
  <c r="D16"/>
  <c r="D15"/>
  <c r="D12"/>
  <c r="D11"/>
  <c r="D10"/>
  <c r="D9"/>
  <c r="D8"/>
  <c r="D7"/>
  <c r="D6"/>
  <c r="D5"/>
  <c r="D4"/>
  <c r="D3"/>
  <c r="D2"/>
  <c r="I665" i="5"/>
  <c r="J665" l="1"/>
  <c r="H653"/>
  <c r="G653"/>
  <c r="G652"/>
  <c r="H652" s="1"/>
  <c r="I652" s="1"/>
  <c r="H640"/>
  <c r="G640"/>
  <c r="G639"/>
  <c r="H639" s="1"/>
  <c r="I639" s="1"/>
  <c r="H627"/>
  <c r="G627"/>
  <c r="G626"/>
  <c r="H626" s="1"/>
  <c r="I626" s="1"/>
  <c r="H614"/>
  <c r="G614"/>
  <c r="G613"/>
  <c r="H613" s="1"/>
  <c r="I613" s="1"/>
  <c r="H601"/>
  <c r="G601"/>
  <c r="G600"/>
  <c r="H600" s="1"/>
  <c r="I600" s="1"/>
  <c r="G588"/>
  <c r="H588" s="1"/>
  <c r="J587" s="1"/>
  <c r="H587"/>
  <c r="G587"/>
  <c r="G575"/>
  <c r="H575" s="1"/>
  <c r="J574" s="1"/>
  <c r="H574"/>
  <c r="G574"/>
  <c r="G562"/>
  <c r="H562" s="1"/>
  <c r="J561" s="1"/>
  <c r="H561"/>
  <c r="G561"/>
  <c r="H549"/>
  <c r="G549"/>
  <c r="G548"/>
  <c r="H548" s="1"/>
  <c r="J548" s="1"/>
  <c r="G536"/>
  <c r="H536" s="1"/>
  <c r="J535" s="1"/>
  <c r="H535"/>
  <c r="G535"/>
  <c r="H523"/>
  <c r="G523"/>
  <c r="G522"/>
  <c r="H522" s="1"/>
  <c r="J522" s="1"/>
  <c r="H510"/>
  <c r="G510"/>
  <c r="G509"/>
  <c r="H509" s="1"/>
  <c r="J509" s="1"/>
  <c r="H497"/>
  <c r="G497"/>
  <c r="G496"/>
  <c r="H496" s="1"/>
  <c r="J496" s="1"/>
  <c r="H484"/>
  <c r="G484"/>
  <c r="G483"/>
  <c r="H483" s="1"/>
  <c r="J483" s="1"/>
  <c r="G471"/>
  <c r="H471" s="1"/>
  <c r="J470" s="1"/>
  <c r="H470"/>
  <c r="G470"/>
  <c r="H458"/>
  <c r="G458"/>
  <c r="G457"/>
  <c r="H457" s="1"/>
  <c r="J457" s="1"/>
  <c r="H445"/>
  <c r="G445"/>
  <c r="G444"/>
  <c r="H444" s="1"/>
  <c r="J444" s="1"/>
  <c r="H432"/>
  <c r="G432"/>
  <c r="G431"/>
  <c r="H431" s="1"/>
  <c r="J431" s="1"/>
  <c r="G419"/>
  <c r="H419" s="1"/>
  <c r="J418" s="1"/>
  <c r="H418"/>
  <c r="G418"/>
  <c r="G406"/>
  <c r="H406" s="1"/>
  <c r="J405" s="1"/>
  <c r="H405"/>
  <c r="G405"/>
  <c r="H393"/>
  <c r="G393"/>
  <c r="G392"/>
  <c r="H392" s="1"/>
  <c r="J392" s="1"/>
  <c r="H380"/>
  <c r="G380"/>
  <c r="G379"/>
  <c r="H379" s="1"/>
  <c r="J379" s="1"/>
  <c r="H367"/>
  <c r="G367"/>
  <c r="G366"/>
  <c r="H366" s="1"/>
  <c r="J366" s="1"/>
  <c r="H354"/>
  <c r="G354"/>
  <c r="G353"/>
  <c r="H353" s="1"/>
  <c r="J353" s="1"/>
  <c r="G341"/>
  <c r="H341" s="1"/>
  <c r="J340" s="1"/>
  <c r="H340"/>
  <c r="G340"/>
  <c r="H328"/>
  <c r="G328"/>
  <c r="G327"/>
  <c r="H327" s="1"/>
  <c r="J327" s="1"/>
  <c r="G315"/>
  <c r="H315" s="1"/>
  <c r="J314" s="1"/>
  <c r="H314"/>
  <c r="G314"/>
  <c r="H302"/>
  <c r="G302"/>
  <c r="G301"/>
  <c r="H301" s="1"/>
  <c r="J301" s="1"/>
  <c r="H289"/>
  <c r="G289"/>
  <c r="G288"/>
  <c r="H288" s="1"/>
  <c r="J288" s="1"/>
  <c r="H276"/>
  <c r="G276"/>
  <c r="G275"/>
  <c r="H275" s="1"/>
  <c r="J275" s="1"/>
  <c r="H263"/>
  <c r="G263"/>
  <c r="G262"/>
  <c r="H262" s="1"/>
  <c r="J262" s="1"/>
  <c r="G250"/>
  <c r="H250" s="1"/>
  <c r="J249" s="1"/>
  <c r="H249"/>
  <c r="G249"/>
  <c r="H237"/>
  <c r="G237"/>
  <c r="G236"/>
  <c r="H236" s="1"/>
  <c r="I236" s="1"/>
  <c r="H224"/>
  <c r="G224"/>
  <c r="G223"/>
  <c r="H223" s="1"/>
  <c r="J223" s="1"/>
  <c r="H211"/>
  <c r="G211"/>
  <c r="G210"/>
  <c r="H210" s="1"/>
  <c r="J210" s="1"/>
  <c r="G198"/>
  <c r="H198" s="1"/>
  <c r="J197" s="1"/>
  <c r="H197"/>
  <c r="G197"/>
  <c r="G185"/>
  <c r="H185" s="1"/>
  <c r="J184" s="1"/>
  <c r="H184"/>
  <c r="G184"/>
  <c r="G172"/>
  <c r="H172" s="1"/>
  <c r="J171" s="1"/>
  <c r="H171"/>
  <c r="G171"/>
  <c r="H159"/>
  <c r="G159"/>
  <c r="G158"/>
  <c r="H158" s="1"/>
  <c r="J158" s="1"/>
  <c r="H146"/>
  <c r="G146"/>
  <c r="G145"/>
  <c r="H145" s="1"/>
  <c r="J145" s="1"/>
  <c r="G133"/>
  <c r="H133" s="1"/>
  <c r="J132" s="1"/>
  <c r="H132"/>
  <c r="G132"/>
  <c r="H120"/>
  <c r="G120"/>
  <c r="G119"/>
  <c r="H119" s="1"/>
  <c r="J119" s="1"/>
  <c r="G107"/>
  <c r="H107" s="1"/>
  <c r="J106" s="1"/>
  <c r="H106"/>
  <c r="G106"/>
  <c r="G94"/>
  <c r="H94" s="1"/>
  <c r="J93" s="1"/>
  <c r="H93"/>
  <c r="G93"/>
  <c r="H81"/>
  <c r="G81"/>
  <c r="G80"/>
  <c r="H80" s="1"/>
  <c r="I80" s="1"/>
  <c r="H68"/>
  <c r="G68"/>
  <c r="G67"/>
  <c r="H67" s="1"/>
  <c r="I67" s="1"/>
  <c r="G55"/>
  <c r="H55" s="1"/>
  <c r="I54" s="1"/>
  <c r="H54"/>
  <c r="G54"/>
  <c r="G42"/>
  <c r="H42" s="1"/>
  <c r="I41" s="1"/>
  <c r="H41"/>
  <c r="G41"/>
  <c r="G29"/>
  <c r="H29" s="1"/>
  <c r="G28"/>
  <c r="H28" s="1"/>
  <c r="I28" s="1"/>
  <c r="I15"/>
  <c r="H16"/>
  <c r="H15"/>
  <c r="G16"/>
  <c r="G15"/>
  <c r="D662"/>
  <c r="D661"/>
  <c r="D660"/>
  <c r="D659"/>
  <c r="D658"/>
  <c r="D657"/>
  <c r="D656"/>
  <c r="D655"/>
  <c r="D654"/>
  <c r="D653"/>
  <c r="D652"/>
  <c r="D649"/>
  <c r="D648"/>
  <c r="D647"/>
  <c r="D646"/>
  <c r="D645"/>
  <c r="D644"/>
  <c r="D643"/>
  <c r="D642"/>
  <c r="D641"/>
  <c r="D640"/>
  <c r="D639"/>
  <c r="D636"/>
  <c r="D635"/>
  <c r="D634"/>
  <c r="D633"/>
  <c r="D632"/>
  <c r="D631"/>
  <c r="D630"/>
  <c r="D629"/>
  <c r="D628"/>
  <c r="D627"/>
  <c r="D626"/>
  <c r="D623"/>
  <c r="D622"/>
  <c r="D621"/>
  <c r="D620"/>
  <c r="D619"/>
  <c r="D618"/>
  <c r="D617"/>
  <c r="D616"/>
  <c r="D615"/>
  <c r="D614"/>
  <c r="D613"/>
  <c r="D610"/>
  <c r="D609"/>
  <c r="D608"/>
  <c r="D607"/>
  <c r="D606"/>
  <c r="D605"/>
  <c r="D604"/>
  <c r="D603"/>
  <c r="D602"/>
  <c r="D601"/>
  <c r="D600"/>
  <c r="D597"/>
  <c r="D596"/>
  <c r="D595"/>
  <c r="D594"/>
  <c r="D593"/>
  <c r="D592"/>
  <c r="D591"/>
  <c r="D590"/>
  <c r="D589"/>
  <c r="D588"/>
  <c r="D587"/>
  <c r="D584"/>
  <c r="D583"/>
  <c r="D582"/>
  <c r="D581"/>
  <c r="D580"/>
  <c r="D579"/>
  <c r="D578"/>
  <c r="D577"/>
  <c r="D576"/>
  <c r="D575"/>
  <c r="D574"/>
  <c r="D571"/>
  <c r="D570"/>
  <c r="D569"/>
  <c r="D568"/>
  <c r="D567"/>
  <c r="D566"/>
  <c r="D565"/>
  <c r="D564"/>
  <c r="D563"/>
  <c r="D562"/>
  <c r="D561"/>
  <c r="D558"/>
  <c r="D557"/>
  <c r="D556"/>
  <c r="D555"/>
  <c r="D554"/>
  <c r="D553"/>
  <c r="D552"/>
  <c r="D551"/>
  <c r="D550"/>
  <c r="D549"/>
  <c r="D548"/>
  <c r="D545"/>
  <c r="D544"/>
  <c r="D543"/>
  <c r="D542"/>
  <c r="D541"/>
  <c r="D540"/>
  <c r="D539"/>
  <c r="D538"/>
  <c r="D537"/>
  <c r="D536"/>
  <c r="D535"/>
  <c r="D532"/>
  <c r="D531"/>
  <c r="D530"/>
  <c r="D529"/>
  <c r="D528"/>
  <c r="D527"/>
  <c r="D526"/>
  <c r="D525"/>
  <c r="D524"/>
  <c r="D523"/>
  <c r="D522"/>
  <c r="D519"/>
  <c r="D518"/>
  <c r="D517"/>
  <c r="D516"/>
  <c r="D515"/>
  <c r="D514"/>
  <c r="D513"/>
  <c r="D512"/>
  <c r="D511"/>
  <c r="D510"/>
  <c r="D509"/>
  <c r="D506"/>
  <c r="D505"/>
  <c r="D504"/>
  <c r="D503"/>
  <c r="D502"/>
  <c r="D501"/>
  <c r="D500"/>
  <c r="D499"/>
  <c r="D498"/>
  <c r="D497"/>
  <c r="D496"/>
  <c r="D493"/>
  <c r="D492"/>
  <c r="D491"/>
  <c r="D490"/>
  <c r="D489"/>
  <c r="D488"/>
  <c r="D487"/>
  <c r="D486"/>
  <c r="D485"/>
  <c r="D484"/>
  <c r="D483"/>
  <c r="D480"/>
  <c r="D479"/>
  <c r="D478"/>
  <c r="D477"/>
  <c r="D476"/>
  <c r="D475"/>
  <c r="D474"/>
  <c r="D473"/>
  <c r="D472"/>
  <c r="D471"/>
  <c r="D470"/>
  <c r="D467"/>
  <c r="D466"/>
  <c r="D465"/>
  <c r="D464"/>
  <c r="D463"/>
  <c r="D462"/>
  <c r="D461"/>
  <c r="D460"/>
  <c r="D459"/>
  <c r="D458"/>
  <c r="D457"/>
  <c r="D454"/>
  <c r="D453"/>
  <c r="D452"/>
  <c r="D451"/>
  <c r="D450"/>
  <c r="D449"/>
  <c r="D448"/>
  <c r="D447"/>
  <c r="D446"/>
  <c r="D445"/>
  <c r="D444"/>
  <c r="D441"/>
  <c r="D440"/>
  <c r="D439"/>
  <c r="D438"/>
  <c r="D437"/>
  <c r="D436"/>
  <c r="D435"/>
  <c r="D434"/>
  <c r="D433"/>
  <c r="D432"/>
  <c r="D431"/>
  <c r="D428"/>
  <c r="D427"/>
  <c r="D426"/>
  <c r="D425"/>
  <c r="D424"/>
  <c r="D423"/>
  <c r="D422"/>
  <c r="D421"/>
  <c r="D420"/>
  <c r="D419"/>
  <c r="D418"/>
  <c r="D415"/>
  <c r="D414"/>
  <c r="D413"/>
  <c r="D412"/>
  <c r="D411"/>
  <c r="D410"/>
  <c r="D409"/>
  <c r="D408"/>
  <c r="D407"/>
  <c r="D406"/>
  <c r="D405"/>
  <c r="D402"/>
  <c r="D401"/>
  <c r="D400"/>
  <c r="D399"/>
  <c r="D398"/>
  <c r="D397"/>
  <c r="D396"/>
  <c r="D395"/>
  <c r="D394"/>
  <c r="D393"/>
  <c r="D392"/>
  <c r="D389"/>
  <c r="D388"/>
  <c r="D387"/>
  <c r="D386"/>
  <c r="D385"/>
  <c r="D384"/>
  <c r="D383"/>
  <c r="D382"/>
  <c r="D381"/>
  <c r="D380"/>
  <c r="D379"/>
  <c r="D376"/>
  <c r="D375"/>
  <c r="D374"/>
  <c r="D373"/>
  <c r="D372"/>
  <c r="D371"/>
  <c r="D370"/>
  <c r="D369"/>
  <c r="D368"/>
  <c r="D367"/>
  <c r="D366"/>
  <c r="D363"/>
  <c r="D362"/>
  <c r="D361"/>
  <c r="D360"/>
  <c r="D359"/>
  <c r="D358"/>
  <c r="D357"/>
  <c r="D356"/>
  <c r="D355"/>
  <c r="D354"/>
  <c r="D353"/>
  <c r="D350"/>
  <c r="D349"/>
  <c r="D348"/>
  <c r="D347"/>
  <c r="D346"/>
  <c r="D345"/>
  <c r="D344"/>
  <c r="D343"/>
  <c r="D342"/>
  <c r="D341"/>
  <c r="D340"/>
  <c r="D337"/>
  <c r="D336"/>
  <c r="D335"/>
  <c r="D334"/>
  <c r="D333"/>
  <c r="D332"/>
  <c r="D331"/>
  <c r="D330"/>
  <c r="D329"/>
  <c r="D328"/>
  <c r="D327"/>
  <c r="D324"/>
  <c r="D323"/>
  <c r="D322"/>
  <c r="D321"/>
  <c r="D320"/>
  <c r="D319"/>
  <c r="D318"/>
  <c r="D317"/>
  <c r="D316"/>
  <c r="D315"/>
  <c r="D314"/>
  <c r="D311"/>
  <c r="D310"/>
  <c r="D309"/>
  <c r="D308"/>
  <c r="D307"/>
  <c r="D306"/>
  <c r="D305"/>
  <c r="D304"/>
  <c r="D303"/>
  <c r="D302"/>
  <c r="D301"/>
  <c r="D298"/>
  <c r="D297"/>
  <c r="D296"/>
  <c r="D295"/>
  <c r="D294"/>
  <c r="D293"/>
  <c r="D292"/>
  <c r="D291"/>
  <c r="D290"/>
  <c r="D289"/>
  <c r="D288"/>
  <c r="D285"/>
  <c r="D284"/>
  <c r="D283"/>
  <c r="D282"/>
  <c r="D281"/>
  <c r="D280"/>
  <c r="D279"/>
  <c r="D278"/>
  <c r="D277"/>
  <c r="D276"/>
  <c r="D275"/>
  <c r="D272"/>
  <c r="D271"/>
  <c r="D270"/>
  <c r="D269"/>
  <c r="D268"/>
  <c r="D267"/>
  <c r="D266"/>
  <c r="D265"/>
  <c r="D264"/>
  <c r="D263"/>
  <c r="D262"/>
  <c r="D259"/>
  <c r="D258"/>
  <c r="D257"/>
  <c r="D256"/>
  <c r="D255"/>
  <c r="D254"/>
  <c r="D253"/>
  <c r="D252"/>
  <c r="D251"/>
  <c r="D250"/>
  <c r="D249"/>
  <c r="D246"/>
  <c r="D245"/>
  <c r="D244"/>
  <c r="D243"/>
  <c r="D242"/>
  <c r="D241"/>
  <c r="D240"/>
  <c r="D239"/>
  <c r="D238"/>
  <c r="D237"/>
  <c r="D236"/>
  <c r="D233"/>
  <c r="D232"/>
  <c r="D231"/>
  <c r="D230"/>
  <c r="D229"/>
  <c r="D228"/>
  <c r="D227"/>
  <c r="D226"/>
  <c r="D225"/>
  <c r="D224"/>
  <c r="D223"/>
  <c r="D220"/>
  <c r="D219"/>
  <c r="D218"/>
  <c r="D217"/>
  <c r="D216"/>
  <c r="D215"/>
  <c r="D214"/>
  <c r="D213"/>
  <c r="D212"/>
  <c r="D211"/>
  <c r="D210"/>
  <c r="D207"/>
  <c r="D206"/>
  <c r="D205"/>
  <c r="D204"/>
  <c r="D203"/>
  <c r="D202"/>
  <c r="D201"/>
  <c r="D200"/>
  <c r="D199"/>
  <c r="D198"/>
  <c r="D197"/>
  <c r="D194"/>
  <c r="D193"/>
  <c r="D192"/>
  <c r="D191"/>
  <c r="D190"/>
  <c r="D189"/>
  <c r="D188"/>
  <c r="D187"/>
  <c r="D186"/>
  <c r="D185"/>
  <c r="D184"/>
  <c r="D181"/>
  <c r="D180"/>
  <c r="D179"/>
  <c r="D178"/>
  <c r="D177"/>
  <c r="D176"/>
  <c r="D175"/>
  <c r="D174"/>
  <c r="D173"/>
  <c r="D172"/>
  <c r="D171"/>
  <c r="D168"/>
  <c r="D167"/>
  <c r="D166"/>
  <c r="D165"/>
  <c r="D164"/>
  <c r="D163"/>
  <c r="D162"/>
  <c r="D161"/>
  <c r="D160"/>
  <c r="D159"/>
  <c r="D158"/>
  <c r="D155"/>
  <c r="D154"/>
  <c r="D153"/>
  <c r="D152"/>
  <c r="D151"/>
  <c r="D150"/>
  <c r="D149"/>
  <c r="D148"/>
  <c r="D147"/>
  <c r="D146"/>
  <c r="D145"/>
  <c r="D142"/>
  <c r="D141"/>
  <c r="D140"/>
  <c r="D139"/>
  <c r="D138"/>
  <c r="D137"/>
  <c r="D136"/>
  <c r="D135"/>
  <c r="D134"/>
  <c r="D133"/>
  <c r="D132"/>
  <c r="D129"/>
  <c r="D128"/>
  <c r="D127"/>
  <c r="D126"/>
  <c r="D125"/>
  <c r="D124"/>
  <c r="D123"/>
  <c r="D122"/>
  <c r="D121"/>
  <c r="D120"/>
  <c r="D119"/>
  <c r="D116"/>
  <c r="D115"/>
  <c r="D114"/>
  <c r="D113"/>
  <c r="D112"/>
  <c r="D111"/>
  <c r="D110"/>
  <c r="D109"/>
  <c r="D108"/>
  <c r="D107"/>
  <c r="D106"/>
  <c r="D103"/>
  <c r="D102"/>
  <c r="D101"/>
  <c r="D100"/>
  <c r="D99"/>
  <c r="D98"/>
  <c r="D97"/>
  <c r="D96"/>
  <c r="D95"/>
  <c r="D94"/>
  <c r="D93"/>
  <c r="D90"/>
  <c r="D89"/>
  <c r="D88"/>
  <c r="D87"/>
  <c r="D86"/>
  <c r="D85"/>
  <c r="D84"/>
  <c r="D83"/>
  <c r="D82"/>
  <c r="D81"/>
  <c r="D80"/>
  <c r="D77"/>
  <c r="D76"/>
  <c r="D75"/>
  <c r="D74"/>
  <c r="D73"/>
  <c r="D72"/>
  <c r="D71"/>
  <c r="D70"/>
  <c r="D69"/>
  <c r="D68"/>
  <c r="D67"/>
  <c r="D64"/>
  <c r="D63"/>
  <c r="D62"/>
  <c r="D61"/>
  <c r="D60"/>
  <c r="D59"/>
  <c r="D58"/>
  <c r="D57"/>
  <c r="D56"/>
  <c r="D55"/>
  <c r="D54"/>
  <c r="D51"/>
  <c r="D50"/>
  <c r="D49"/>
  <c r="D48"/>
  <c r="D47"/>
  <c r="D46"/>
  <c r="D45"/>
  <c r="D44"/>
  <c r="D43"/>
  <c r="D42"/>
  <c r="D41"/>
  <c r="D38"/>
  <c r="D37"/>
  <c r="D36"/>
  <c r="D35"/>
  <c r="D34"/>
  <c r="D33"/>
  <c r="D32"/>
  <c r="D31"/>
  <c r="D30"/>
  <c r="D29"/>
  <c r="D28"/>
  <c r="D25"/>
  <c r="D24"/>
  <c r="D23"/>
  <c r="D22"/>
  <c r="D21"/>
  <c r="D20"/>
  <c r="D19"/>
  <c r="D18"/>
  <c r="D17"/>
  <c r="D16"/>
  <c r="D15"/>
  <c r="D12"/>
  <c r="D11"/>
  <c r="D10"/>
  <c r="D9"/>
  <c r="D8"/>
  <c r="D7"/>
  <c r="D6"/>
  <c r="D5"/>
  <c r="D4"/>
  <c r="D3"/>
  <c r="D2"/>
  <c r="G776" i="2" l="1"/>
  <c r="H776" s="1"/>
  <c r="F776"/>
  <c r="G775"/>
  <c r="H775" s="1"/>
  <c r="J775" s="1"/>
  <c r="F779" s="1"/>
  <c r="F775"/>
  <c r="H772"/>
  <c r="G772"/>
  <c r="F772"/>
  <c r="H771"/>
  <c r="J771" s="1"/>
  <c r="G771"/>
  <c r="F771"/>
  <c r="G763"/>
  <c r="H763" s="1"/>
  <c r="F763"/>
  <c r="G762"/>
  <c r="H762" s="1"/>
  <c r="J762" s="1"/>
  <c r="F762"/>
  <c r="H759"/>
  <c r="G759"/>
  <c r="F759"/>
  <c r="H758"/>
  <c r="J758" s="1"/>
  <c r="G758"/>
  <c r="F758"/>
  <c r="G750"/>
  <c r="H750" s="1"/>
  <c r="F750"/>
  <c r="G749"/>
  <c r="H749" s="1"/>
  <c r="J749" s="1"/>
  <c r="F749"/>
  <c r="H746"/>
  <c r="G746"/>
  <c r="F746"/>
  <c r="H745"/>
  <c r="J745" s="1"/>
  <c r="G745"/>
  <c r="F745"/>
  <c r="G737"/>
  <c r="H737" s="1"/>
  <c r="F737"/>
  <c r="G736"/>
  <c r="H736" s="1"/>
  <c r="J736" s="1"/>
  <c r="F740" s="1"/>
  <c r="F736"/>
  <c r="G733"/>
  <c r="H733" s="1"/>
  <c r="F733"/>
  <c r="G732"/>
  <c r="H732" s="1"/>
  <c r="J732" s="1"/>
  <c r="F732"/>
  <c r="G724"/>
  <c r="H724" s="1"/>
  <c r="F724"/>
  <c r="G723"/>
  <c r="H723" s="1"/>
  <c r="J723" s="1"/>
  <c r="F723"/>
  <c r="H720"/>
  <c r="G720"/>
  <c r="F720"/>
  <c r="H719"/>
  <c r="J719" s="1"/>
  <c r="G719"/>
  <c r="F719"/>
  <c r="G711"/>
  <c r="H711" s="1"/>
  <c r="F711"/>
  <c r="G710"/>
  <c r="H710" s="1"/>
  <c r="J710" s="1"/>
  <c r="F710"/>
  <c r="G707"/>
  <c r="H707" s="1"/>
  <c r="F707"/>
  <c r="G706"/>
  <c r="H706" s="1"/>
  <c r="J706" s="1"/>
  <c r="F706"/>
  <c r="G698"/>
  <c r="H698" s="1"/>
  <c r="F698"/>
  <c r="G697"/>
  <c r="H697" s="1"/>
  <c r="F697"/>
  <c r="H694"/>
  <c r="G694"/>
  <c r="F694"/>
  <c r="H693"/>
  <c r="J693" s="1"/>
  <c r="G693"/>
  <c r="F693"/>
  <c r="G685"/>
  <c r="H685" s="1"/>
  <c r="F685"/>
  <c r="G684"/>
  <c r="H684" s="1"/>
  <c r="I684" s="1"/>
  <c r="F688" s="1"/>
  <c r="F684"/>
  <c r="H681"/>
  <c r="G681"/>
  <c r="F681"/>
  <c r="H680"/>
  <c r="I680" s="1"/>
  <c r="G680"/>
  <c r="F680"/>
  <c r="G672"/>
  <c r="H672" s="1"/>
  <c r="F672"/>
  <c r="G671"/>
  <c r="H671" s="1"/>
  <c r="F671"/>
  <c r="H668"/>
  <c r="G668"/>
  <c r="F668"/>
  <c r="H667"/>
  <c r="I667" s="1"/>
  <c r="G667"/>
  <c r="F667"/>
  <c r="G659"/>
  <c r="H659" s="1"/>
  <c r="F659"/>
  <c r="G658"/>
  <c r="H658" s="1"/>
  <c r="F658"/>
  <c r="H655"/>
  <c r="G655"/>
  <c r="F655"/>
  <c r="H654"/>
  <c r="J654" s="1"/>
  <c r="G654"/>
  <c r="F654"/>
  <c r="H646"/>
  <c r="G646"/>
  <c r="F646"/>
  <c r="H645"/>
  <c r="I645" s="1"/>
  <c r="G645"/>
  <c r="F645"/>
  <c r="G642"/>
  <c r="H642" s="1"/>
  <c r="F642"/>
  <c r="G641"/>
  <c r="H641" s="1"/>
  <c r="F641"/>
  <c r="G633"/>
  <c r="H633" s="1"/>
  <c r="F633"/>
  <c r="G632"/>
  <c r="H632" s="1"/>
  <c r="I632" s="1"/>
  <c r="F632"/>
  <c r="G629"/>
  <c r="H629" s="1"/>
  <c r="F629"/>
  <c r="G628"/>
  <c r="H628" s="1"/>
  <c r="I628" s="1"/>
  <c r="F628"/>
  <c r="G620"/>
  <c r="H620" s="1"/>
  <c r="F620"/>
  <c r="G619"/>
  <c r="H619" s="1"/>
  <c r="F619"/>
  <c r="H616"/>
  <c r="G616"/>
  <c r="F616"/>
  <c r="H615"/>
  <c r="I615" s="1"/>
  <c r="G615"/>
  <c r="F615"/>
  <c r="G607"/>
  <c r="H607" s="1"/>
  <c r="F607"/>
  <c r="G606"/>
  <c r="H606" s="1"/>
  <c r="J606" s="1"/>
  <c r="F606"/>
  <c r="H603"/>
  <c r="G603"/>
  <c r="F603"/>
  <c r="H602"/>
  <c r="I602" s="1"/>
  <c r="G602"/>
  <c r="F602"/>
  <c r="G594"/>
  <c r="H594" s="1"/>
  <c r="F594"/>
  <c r="G593"/>
  <c r="H593" s="1"/>
  <c r="J593" s="1"/>
  <c r="F593"/>
  <c r="G590"/>
  <c r="H590" s="1"/>
  <c r="F590"/>
  <c r="G589"/>
  <c r="H589" s="1"/>
  <c r="J589" s="1"/>
  <c r="F589"/>
  <c r="H581"/>
  <c r="G581"/>
  <c r="F581"/>
  <c r="H580"/>
  <c r="J580" s="1"/>
  <c r="G580"/>
  <c r="F580"/>
  <c r="G577"/>
  <c r="H577" s="1"/>
  <c r="F577"/>
  <c r="G576"/>
  <c r="H576" s="1"/>
  <c r="J576" s="1"/>
  <c r="F576"/>
  <c r="G568"/>
  <c r="H568" s="1"/>
  <c r="F568"/>
  <c r="G567"/>
  <c r="H567" s="1"/>
  <c r="F567"/>
  <c r="H564"/>
  <c r="G564"/>
  <c r="F564"/>
  <c r="H563"/>
  <c r="J563" s="1"/>
  <c r="G563"/>
  <c r="F563"/>
  <c r="G555"/>
  <c r="H555" s="1"/>
  <c r="F555"/>
  <c r="G554"/>
  <c r="H554" s="1"/>
  <c r="J554" s="1"/>
  <c r="F554"/>
  <c r="G551"/>
  <c r="H551" s="1"/>
  <c r="F551"/>
  <c r="G550"/>
  <c r="H550" s="1"/>
  <c r="J550" s="1"/>
  <c r="F550"/>
  <c r="G542"/>
  <c r="H542" s="1"/>
  <c r="F542"/>
  <c r="G541"/>
  <c r="H541" s="1"/>
  <c r="J541" s="1"/>
  <c r="F541"/>
  <c r="G538"/>
  <c r="H538" s="1"/>
  <c r="F538"/>
  <c r="G537"/>
  <c r="H537" s="1"/>
  <c r="J537" s="1"/>
  <c r="F537"/>
  <c r="G529"/>
  <c r="H529" s="1"/>
  <c r="F529"/>
  <c r="G528"/>
  <c r="H528" s="1"/>
  <c r="J528" s="1"/>
  <c r="F528"/>
  <c r="G525"/>
  <c r="H525" s="1"/>
  <c r="F525"/>
  <c r="G524"/>
  <c r="H524" s="1"/>
  <c r="J524" s="1"/>
  <c r="F524"/>
  <c r="G516"/>
  <c r="H516" s="1"/>
  <c r="F516"/>
  <c r="G515"/>
  <c r="H515" s="1"/>
  <c r="J515" s="1"/>
  <c r="F515"/>
  <c r="G512"/>
  <c r="H512" s="1"/>
  <c r="F512"/>
  <c r="G511"/>
  <c r="H511" s="1"/>
  <c r="J511" s="1"/>
  <c r="F511"/>
  <c r="G503"/>
  <c r="H503" s="1"/>
  <c r="F503"/>
  <c r="G502"/>
  <c r="H502" s="1"/>
  <c r="J502" s="1"/>
  <c r="F502"/>
  <c r="G499"/>
  <c r="H499" s="1"/>
  <c r="F499"/>
  <c r="G498"/>
  <c r="H498" s="1"/>
  <c r="J498" s="1"/>
  <c r="F498"/>
  <c r="G490"/>
  <c r="H490" s="1"/>
  <c r="F490"/>
  <c r="G489"/>
  <c r="H489" s="1"/>
  <c r="F489"/>
  <c r="H486"/>
  <c r="G486"/>
  <c r="F486"/>
  <c r="H485"/>
  <c r="J485" s="1"/>
  <c r="G485"/>
  <c r="F485"/>
  <c r="H477"/>
  <c r="G477"/>
  <c r="F477"/>
  <c r="H476"/>
  <c r="J476" s="1"/>
  <c r="G476"/>
  <c r="F476"/>
  <c r="G473"/>
  <c r="H473" s="1"/>
  <c r="F473"/>
  <c r="G472"/>
  <c r="H472" s="1"/>
  <c r="J472" s="1"/>
  <c r="F472"/>
  <c r="G464"/>
  <c r="H464" s="1"/>
  <c r="F464"/>
  <c r="G463"/>
  <c r="H463" s="1"/>
  <c r="J463" s="1"/>
  <c r="F463"/>
  <c r="G460"/>
  <c r="H460" s="1"/>
  <c r="F460"/>
  <c r="G459"/>
  <c r="H459" s="1"/>
  <c r="J459" s="1"/>
  <c r="F459"/>
  <c r="G451"/>
  <c r="H451" s="1"/>
  <c r="F451"/>
  <c r="G450"/>
  <c r="H450" s="1"/>
  <c r="J450" s="1"/>
  <c r="F450"/>
  <c r="G447"/>
  <c r="H447" s="1"/>
  <c r="F447"/>
  <c r="G446"/>
  <c r="H446" s="1"/>
  <c r="J446" s="1"/>
  <c r="F446"/>
  <c r="G438"/>
  <c r="H438" s="1"/>
  <c r="F438"/>
  <c r="G437"/>
  <c r="H437" s="1"/>
  <c r="J437" s="1"/>
  <c r="F437"/>
  <c r="H434"/>
  <c r="G434"/>
  <c r="F434"/>
  <c r="H433"/>
  <c r="J433" s="1"/>
  <c r="G433"/>
  <c r="F433"/>
  <c r="G425"/>
  <c r="H425" s="1"/>
  <c r="F425"/>
  <c r="G424"/>
  <c r="H424" s="1"/>
  <c r="J424" s="1"/>
  <c r="F424"/>
  <c r="G421"/>
  <c r="H421" s="1"/>
  <c r="F421"/>
  <c r="G420"/>
  <c r="H420" s="1"/>
  <c r="J420" s="1"/>
  <c r="F420"/>
  <c r="G412"/>
  <c r="H412" s="1"/>
  <c r="F412"/>
  <c r="G411"/>
  <c r="H411" s="1"/>
  <c r="F411"/>
  <c r="H408"/>
  <c r="G408"/>
  <c r="F408"/>
  <c r="H407"/>
  <c r="J407" s="1"/>
  <c r="G407"/>
  <c r="F407"/>
  <c r="G399"/>
  <c r="H399" s="1"/>
  <c r="F399"/>
  <c r="G398"/>
  <c r="H398" s="1"/>
  <c r="J398" s="1"/>
  <c r="F398"/>
  <c r="G395"/>
  <c r="H395" s="1"/>
  <c r="F395"/>
  <c r="G394"/>
  <c r="H394" s="1"/>
  <c r="J394" s="1"/>
  <c r="F394"/>
  <c r="G386"/>
  <c r="H386" s="1"/>
  <c r="F386"/>
  <c r="G385"/>
  <c r="H385" s="1"/>
  <c r="J385" s="1"/>
  <c r="F385"/>
  <c r="G382"/>
  <c r="H382" s="1"/>
  <c r="F382"/>
  <c r="G381"/>
  <c r="H381" s="1"/>
  <c r="J381" s="1"/>
  <c r="F381"/>
  <c r="G373"/>
  <c r="H373" s="1"/>
  <c r="F373"/>
  <c r="G372"/>
  <c r="H372" s="1"/>
  <c r="J372" s="1"/>
  <c r="F372"/>
  <c r="G369"/>
  <c r="H369" s="1"/>
  <c r="F369"/>
  <c r="G368"/>
  <c r="H368" s="1"/>
  <c r="J368" s="1"/>
  <c r="F368"/>
  <c r="G360"/>
  <c r="H360" s="1"/>
  <c r="F360"/>
  <c r="G359"/>
  <c r="H359" s="1"/>
  <c r="F359"/>
  <c r="H356"/>
  <c r="G356"/>
  <c r="F356"/>
  <c r="H355"/>
  <c r="J355" s="1"/>
  <c r="G355"/>
  <c r="F355"/>
  <c r="G347"/>
  <c r="H347" s="1"/>
  <c r="F347"/>
  <c r="G346"/>
  <c r="H346" s="1"/>
  <c r="J346" s="1"/>
  <c r="F346"/>
  <c r="G343"/>
  <c r="H343" s="1"/>
  <c r="F343"/>
  <c r="G342"/>
  <c r="H342" s="1"/>
  <c r="J342" s="1"/>
  <c r="F342"/>
  <c r="G334"/>
  <c r="H334" s="1"/>
  <c r="F334"/>
  <c r="G333"/>
  <c r="H333" s="1"/>
  <c r="F333"/>
  <c r="G330"/>
  <c r="H330" s="1"/>
  <c r="F330"/>
  <c r="G329"/>
  <c r="H329" s="1"/>
  <c r="F329"/>
  <c r="G321"/>
  <c r="H321" s="1"/>
  <c r="F321"/>
  <c r="G320"/>
  <c r="H320" s="1"/>
  <c r="J320" s="1"/>
  <c r="F320"/>
  <c r="G317"/>
  <c r="H317" s="1"/>
  <c r="F317"/>
  <c r="G316"/>
  <c r="H316" s="1"/>
  <c r="J316" s="1"/>
  <c r="F316"/>
  <c r="G308"/>
  <c r="H308" s="1"/>
  <c r="F308"/>
  <c r="G307"/>
  <c r="H307" s="1"/>
  <c r="J307" s="1"/>
  <c r="F307"/>
  <c r="G304"/>
  <c r="H304" s="1"/>
  <c r="F304"/>
  <c r="G303"/>
  <c r="H303" s="1"/>
  <c r="J303" s="1"/>
  <c r="F303"/>
  <c r="G295"/>
  <c r="H295" s="1"/>
  <c r="F295"/>
  <c r="G294"/>
  <c r="H294" s="1"/>
  <c r="J294" s="1"/>
  <c r="F294"/>
  <c r="H291"/>
  <c r="G291"/>
  <c r="F291"/>
  <c r="H290"/>
  <c r="J290" s="1"/>
  <c r="G290"/>
  <c r="F290"/>
  <c r="G282"/>
  <c r="H282" s="1"/>
  <c r="F282"/>
  <c r="G281"/>
  <c r="H281" s="1"/>
  <c r="F281"/>
  <c r="H278"/>
  <c r="G278"/>
  <c r="F278"/>
  <c r="H277"/>
  <c r="J277" s="1"/>
  <c r="G277"/>
  <c r="F277"/>
  <c r="G269"/>
  <c r="H269" s="1"/>
  <c r="F269"/>
  <c r="G268"/>
  <c r="H268" s="1"/>
  <c r="J268" s="1"/>
  <c r="F268"/>
  <c r="H265"/>
  <c r="G265"/>
  <c r="F265"/>
  <c r="H264"/>
  <c r="J264" s="1"/>
  <c r="G264"/>
  <c r="F264"/>
  <c r="G256"/>
  <c r="H256" s="1"/>
  <c r="F256"/>
  <c r="G255"/>
  <c r="H255" s="1"/>
  <c r="J255" s="1"/>
  <c r="F255"/>
  <c r="G252"/>
  <c r="H252" s="1"/>
  <c r="F252"/>
  <c r="G251"/>
  <c r="H251" s="1"/>
  <c r="J251" s="1"/>
  <c r="F251"/>
  <c r="G243"/>
  <c r="H243" s="1"/>
  <c r="F243"/>
  <c r="G242"/>
  <c r="H242" s="1"/>
  <c r="F242"/>
  <c r="H239"/>
  <c r="G239"/>
  <c r="F239"/>
  <c r="H238"/>
  <c r="J238" s="1"/>
  <c r="G238"/>
  <c r="F238"/>
  <c r="G230"/>
  <c r="H230" s="1"/>
  <c r="F230"/>
  <c r="G229"/>
  <c r="H229" s="1"/>
  <c r="F229"/>
  <c r="H226"/>
  <c r="G226"/>
  <c r="F226"/>
  <c r="H225"/>
  <c r="J225" s="1"/>
  <c r="G225"/>
  <c r="F225"/>
  <c r="G217"/>
  <c r="H217" s="1"/>
  <c r="F217"/>
  <c r="G216"/>
  <c r="H216" s="1"/>
  <c r="J216" s="1"/>
  <c r="F216"/>
  <c r="H213"/>
  <c r="G213"/>
  <c r="F213"/>
  <c r="H212"/>
  <c r="J212" s="1"/>
  <c r="G212"/>
  <c r="F212"/>
  <c r="G204"/>
  <c r="H204" s="1"/>
  <c r="F204"/>
  <c r="G203"/>
  <c r="H203" s="1"/>
  <c r="J203" s="1"/>
  <c r="F203"/>
  <c r="H200"/>
  <c r="G200"/>
  <c r="F200"/>
  <c r="H199"/>
  <c r="J199" s="1"/>
  <c r="G199"/>
  <c r="F199"/>
  <c r="H191"/>
  <c r="G191"/>
  <c r="F191"/>
  <c r="H190"/>
  <c r="J190" s="1"/>
  <c r="G190"/>
  <c r="F190"/>
  <c r="G187"/>
  <c r="H187" s="1"/>
  <c r="F187"/>
  <c r="G186"/>
  <c r="H186" s="1"/>
  <c r="F186"/>
  <c r="G178"/>
  <c r="H178" s="1"/>
  <c r="F178"/>
  <c r="G177"/>
  <c r="H177" s="1"/>
  <c r="F177"/>
  <c r="H174"/>
  <c r="G174"/>
  <c r="F174"/>
  <c r="H173"/>
  <c r="J173" s="1"/>
  <c r="G173"/>
  <c r="F173"/>
  <c r="G165"/>
  <c r="H165" s="1"/>
  <c r="F165"/>
  <c r="G164"/>
  <c r="H164" s="1"/>
  <c r="F164"/>
  <c r="H161"/>
  <c r="G161"/>
  <c r="F161"/>
  <c r="H160"/>
  <c r="J160" s="1"/>
  <c r="G160"/>
  <c r="F160"/>
  <c r="G152"/>
  <c r="H152" s="1"/>
  <c r="F152"/>
  <c r="G151"/>
  <c r="H151" s="1"/>
  <c r="J151" s="1"/>
  <c r="F155" s="1"/>
  <c r="F151"/>
  <c r="H148"/>
  <c r="G148"/>
  <c r="F148"/>
  <c r="H147"/>
  <c r="J147" s="1"/>
  <c r="G147"/>
  <c r="F147"/>
  <c r="G139"/>
  <c r="H139" s="1"/>
  <c r="F139"/>
  <c r="G138"/>
  <c r="H138" s="1"/>
  <c r="J138" s="1"/>
  <c r="F142" s="1"/>
  <c r="F138"/>
  <c r="G135"/>
  <c r="H135" s="1"/>
  <c r="F135"/>
  <c r="G134"/>
  <c r="H134" s="1"/>
  <c r="J134" s="1"/>
  <c r="F134"/>
  <c r="G126"/>
  <c r="H126" s="1"/>
  <c r="F126"/>
  <c r="G125"/>
  <c r="H125" s="1"/>
  <c r="J125" s="1"/>
  <c r="F125"/>
  <c r="G122"/>
  <c r="H122" s="1"/>
  <c r="F122"/>
  <c r="G121"/>
  <c r="H121" s="1"/>
  <c r="J121" s="1"/>
  <c r="F121"/>
  <c r="G113"/>
  <c r="H113" s="1"/>
  <c r="F113"/>
  <c r="G112"/>
  <c r="H112" s="1"/>
  <c r="F112"/>
  <c r="H109"/>
  <c r="G109"/>
  <c r="F109"/>
  <c r="H108"/>
  <c r="J108" s="1"/>
  <c r="G108"/>
  <c r="F108"/>
  <c r="G100"/>
  <c r="H100" s="1"/>
  <c r="F100"/>
  <c r="G99"/>
  <c r="H99" s="1"/>
  <c r="F99"/>
  <c r="G96"/>
  <c r="H96" s="1"/>
  <c r="F96"/>
  <c r="G95"/>
  <c r="H95" s="1"/>
  <c r="F95"/>
  <c r="G87"/>
  <c r="H87" s="1"/>
  <c r="F87"/>
  <c r="G86"/>
  <c r="H86" s="1"/>
  <c r="F86"/>
  <c r="G83"/>
  <c r="H83" s="1"/>
  <c r="F83"/>
  <c r="G82"/>
  <c r="H82" s="1"/>
  <c r="F82"/>
  <c r="G74"/>
  <c r="H74" s="1"/>
  <c r="F74"/>
  <c r="G73"/>
  <c r="H73" s="1"/>
  <c r="F73"/>
  <c r="H70"/>
  <c r="G70"/>
  <c r="F70"/>
  <c r="H69"/>
  <c r="J69" s="1"/>
  <c r="G69"/>
  <c r="F69"/>
  <c r="G61"/>
  <c r="H61" s="1"/>
  <c r="F61"/>
  <c r="G60"/>
  <c r="H60" s="1"/>
  <c r="F60"/>
  <c r="H57"/>
  <c r="G57"/>
  <c r="F57"/>
  <c r="H56"/>
  <c r="I56" s="1"/>
  <c r="G56"/>
  <c r="F56"/>
  <c r="G48"/>
  <c r="H48" s="1"/>
  <c r="F48"/>
  <c r="G47"/>
  <c r="H47" s="1"/>
  <c r="F47"/>
  <c r="H44"/>
  <c r="G44"/>
  <c r="F44"/>
  <c r="H43"/>
  <c r="I43" s="1"/>
  <c r="G43"/>
  <c r="F43"/>
  <c r="G35"/>
  <c r="H35" s="1"/>
  <c r="F35"/>
  <c r="G34"/>
  <c r="H34" s="1"/>
  <c r="F34"/>
  <c r="G31"/>
  <c r="H31" s="1"/>
  <c r="F31"/>
  <c r="G30"/>
  <c r="H30" s="1"/>
  <c r="F30"/>
  <c r="F25"/>
  <c r="F22"/>
  <c r="F21"/>
  <c r="F18"/>
  <c r="F17"/>
  <c r="I17"/>
  <c r="H18"/>
  <c r="G18"/>
  <c r="I21"/>
  <c r="H22"/>
  <c r="G22"/>
  <c r="F766" l="1"/>
  <c r="F753"/>
  <c r="F727"/>
  <c r="F714"/>
  <c r="J697"/>
  <c r="F701" s="1"/>
  <c r="I671"/>
  <c r="F675" s="1"/>
  <c r="I658"/>
  <c r="F662" s="1"/>
  <c r="J641"/>
  <c r="F649" s="1"/>
  <c r="F636"/>
  <c r="I619"/>
  <c r="F623" s="1"/>
  <c r="F610"/>
  <c r="F597"/>
  <c r="F584"/>
  <c r="J567"/>
  <c r="F571" s="1"/>
  <c r="F558"/>
  <c r="F545"/>
  <c r="F532"/>
  <c r="F519"/>
  <c r="F506"/>
  <c r="J489"/>
  <c r="F493" s="1"/>
  <c r="F480"/>
  <c r="F467"/>
  <c r="F454"/>
  <c r="F441"/>
  <c r="F428"/>
  <c r="J411"/>
  <c r="F415" s="1"/>
  <c r="F402"/>
  <c r="F389"/>
  <c r="F376"/>
  <c r="J359"/>
  <c r="F363" s="1"/>
  <c r="F350"/>
  <c r="J329"/>
  <c r="J333"/>
  <c r="F337" s="1"/>
  <c r="F324"/>
  <c r="F311"/>
  <c r="F298"/>
  <c r="J281"/>
  <c r="F285" s="1"/>
  <c r="F272"/>
  <c r="F259"/>
  <c r="J242"/>
  <c r="F246" s="1"/>
  <c r="J229"/>
  <c r="F233" s="1"/>
  <c r="F220"/>
  <c r="F207"/>
  <c r="J186"/>
  <c r="F194" s="1"/>
  <c r="J177"/>
  <c r="F181" s="1"/>
  <c r="J164"/>
  <c r="F168" s="1"/>
  <c r="F129"/>
  <c r="J112"/>
  <c r="F116" s="1"/>
  <c r="J95"/>
  <c r="J99"/>
  <c r="J82"/>
  <c r="J86"/>
  <c r="F90" s="1"/>
  <c r="J73"/>
  <c r="F77" s="1"/>
  <c r="J60"/>
  <c r="F64" s="1"/>
  <c r="I47"/>
  <c r="F51" s="1"/>
  <c r="I30"/>
  <c r="I34"/>
  <c r="F38" s="1"/>
  <c r="H21"/>
  <c r="G21"/>
  <c r="H17"/>
  <c r="G17"/>
  <c r="K38" i="1"/>
  <c r="K50"/>
  <c r="K54"/>
  <c r="J3"/>
  <c r="J6"/>
  <c r="J11"/>
  <c r="J14"/>
  <c r="J19"/>
  <c r="J22"/>
  <c r="J27"/>
  <c r="J30"/>
  <c r="J35"/>
  <c r="J38"/>
  <c r="J43"/>
  <c r="J46"/>
  <c r="J51"/>
  <c r="J54"/>
  <c r="J59"/>
  <c r="J2"/>
  <c r="R2"/>
  <c r="K6" s="1"/>
  <c r="R1"/>
  <c r="J5" s="1"/>
  <c r="F103" i="2" l="1"/>
  <c r="J58" i="1"/>
  <c r="J50"/>
  <c r="J42"/>
  <c r="J34"/>
  <c r="J26"/>
  <c r="J18"/>
  <c r="J10"/>
  <c r="K2"/>
  <c r="K46"/>
  <c r="J55"/>
  <c r="J47"/>
  <c r="J39"/>
  <c r="J31"/>
  <c r="J23"/>
  <c r="J15"/>
  <c r="J7"/>
  <c r="K58"/>
  <c r="K42"/>
  <c r="K59"/>
  <c r="K55"/>
  <c r="K51"/>
  <c r="K47"/>
  <c r="K43"/>
  <c r="K39"/>
  <c r="K35"/>
  <c r="K31"/>
  <c r="K27"/>
  <c r="K23"/>
  <c r="K19"/>
  <c r="K15"/>
  <c r="K11"/>
  <c r="K7"/>
  <c r="K3"/>
  <c r="J60"/>
  <c r="J56"/>
  <c r="J52"/>
  <c r="J48"/>
  <c r="J44"/>
  <c r="J40"/>
  <c r="J36"/>
  <c r="J32"/>
  <c r="J28"/>
  <c r="J24"/>
  <c r="J20"/>
  <c r="J16"/>
  <c r="J12"/>
  <c r="J8"/>
  <c r="J4"/>
  <c r="K60"/>
  <c r="K56"/>
  <c r="K52"/>
  <c r="K48"/>
  <c r="K44"/>
  <c r="K40"/>
  <c r="K36"/>
  <c r="K32"/>
  <c r="K28"/>
  <c r="K24"/>
  <c r="K20"/>
  <c r="K16"/>
  <c r="K12"/>
  <c r="K8"/>
  <c r="K4"/>
  <c r="J61"/>
  <c r="J57"/>
  <c r="J53"/>
  <c r="J49"/>
  <c r="J45"/>
  <c r="J41"/>
  <c r="J37"/>
  <c r="J33"/>
  <c r="J29"/>
  <c r="J25"/>
  <c r="J21"/>
  <c r="J17"/>
  <c r="J13"/>
  <c r="J9"/>
  <c r="K61"/>
  <c r="K57"/>
  <c r="K53"/>
  <c r="K49"/>
  <c r="K45"/>
  <c r="K41"/>
  <c r="K37"/>
  <c r="K33"/>
  <c r="K29"/>
  <c r="K25"/>
  <c r="K21"/>
  <c r="K17"/>
  <c r="K13"/>
  <c r="K9"/>
  <c r="K5"/>
  <c r="K34"/>
  <c r="K30"/>
  <c r="K26"/>
  <c r="K22"/>
  <c r="K18"/>
  <c r="K14"/>
  <c r="K10"/>
  <c r="D780" i="3" l="1"/>
  <c r="D779"/>
  <c r="D778"/>
  <c r="D777"/>
  <c r="D776"/>
  <c r="D775"/>
  <c r="D774"/>
  <c r="D773"/>
  <c r="D772"/>
  <c r="D771"/>
  <c r="D770"/>
  <c r="D767"/>
  <c r="D766"/>
  <c r="D765"/>
  <c r="D764"/>
  <c r="D763"/>
  <c r="D762"/>
  <c r="D761"/>
  <c r="D760"/>
  <c r="D759"/>
  <c r="D758"/>
  <c r="D757"/>
  <c r="D754"/>
  <c r="D753"/>
  <c r="D752"/>
  <c r="D751"/>
  <c r="D750"/>
  <c r="D749"/>
  <c r="D748"/>
  <c r="D747"/>
  <c r="D746"/>
  <c r="D745"/>
  <c r="D744"/>
  <c r="D741"/>
  <c r="D740"/>
  <c r="D739"/>
  <c r="D738"/>
  <c r="D737"/>
  <c r="D736"/>
  <c r="D735"/>
  <c r="D734"/>
  <c r="D733"/>
  <c r="D732"/>
  <c r="D731"/>
  <c r="D728"/>
  <c r="D727"/>
  <c r="D726"/>
  <c r="D725"/>
  <c r="D724"/>
  <c r="D723"/>
  <c r="D722"/>
  <c r="D721"/>
  <c r="D720"/>
  <c r="D719"/>
  <c r="D718"/>
  <c r="D715"/>
  <c r="D714"/>
  <c r="D713"/>
  <c r="D712"/>
  <c r="D711"/>
  <c r="D710"/>
  <c r="D709"/>
  <c r="D708"/>
  <c r="D707"/>
  <c r="D706"/>
  <c r="D705"/>
  <c r="D702"/>
  <c r="D701"/>
  <c r="D700"/>
  <c r="D699"/>
  <c r="D698"/>
  <c r="D697"/>
  <c r="D696"/>
  <c r="D695"/>
  <c r="D694"/>
  <c r="D693"/>
  <c r="D692"/>
  <c r="D689"/>
  <c r="D688"/>
  <c r="D687"/>
  <c r="D686"/>
  <c r="D685"/>
  <c r="D684"/>
  <c r="D683"/>
  <c r="D682"/>
  <c r="D681"/>
  <c r="D680"/>
  <c r="D679"/>
  <c r="D676"/>
  <c r="D675"/>
  <c r="D674"/>
  <c r="D673"/>
  <c r="D672"/>
  <c r="D671"/>
  <c r="D670"/>
  <c r="D669"/>
  <c r="D668"/>
  <c r="D667"/>
  <c r="D666"/>
  <c r="D663"/>
  <c r="D662"/>
  <c r="D661"/>
  <c r="D660"/>
  <c r="D659"/>
  <c r="D658"/>
  <c r="D657"/>
  <c r="D656"/>
  <c r="D655"/>
  <c r="D654"/>
  <c r="D653"/>
  <c r="D650"/>
  <c r="D649"/>
  <c r="D648"/>
  <c r="D647"/>
  <c r="D646"/>
  <c r="D645"/>
  <c r="D644"/>
  <c r="D643"/>
  <c r="D642"/>
  <c r="D641"/>
  <c r="D640"/>
  <c r="D637"/>
  <c r="D636"/>
  <c r="D635"/>
  <c r="D634"/>
  <c r="D633"/>
  <c r="D632"/>
  <c r="D631"/>
  <c r="D630"/>
  <c r="D629"/>
  <c r="D628"/>
  <c r="D627"/>
  <c r="D624"/>
  <c r="D623"/>
  <c r="D622"/>
  <c r="D621"/>
  <c r="D620"/>
  <c r="D619"/>
  <c r="D618"/>
  <c r="D617"/>
  <c r="D616"/>
  <c r="D615"/>
  <c r="D614"/>
  <c r="D611"/>
  <c r="D610"/>
  <c r="D609"/>
  <c r="D608"/>
  <c r="D607"/>
  <c r="D606"/>
  <c r="D605"/>
  <c r="D604"/>
  <c r="D603"/>
  <c r="D602"/>
  <c r="D601"/>
  <c r="D598"/>
  <c r="D597"/>
  <c r="D596"/>
  <c r="D595"/>
  <c r="D594"/>
  <c r="D593"/>
  <c r="D592"/>
  <c r="D591"/>
  <c r="D590"/>
  <c r="D589"/>
  <c r="D588"/>
  <c r="D585"/>
  <c r="D584"/>
  <c r="D583"/>
  <c r="D582"/>
  <c r="D581"/>
  <c r="D580"/>
  <c r="D579"/>
  <c r="D578"/>
  <c r="D577"/>
  <c r="D576"/>
  <c r="D575"/>
  <c r="D572"/>
  <c r="D571"/>
  <c r="D570"/>
  <c r="D569"/>
  <c r="D568"/>
  <c r="D567"/>
  <c r="D566"/>
  <c r="D565"/>
  <c r="D564"/>
  <c r="D563"/>
  <c r="D562"/>
  <c r="D559"/>
  <c r="D558"/>
  <c r="D557"/>
  <c r="D556"/>
  <c r="D555"/>
  <c r="D554"/>
  <c r="D553"/>
  <c r="D552"/>
  <c r="D551"/>
  <c r="D550"/>
  <c r="D549"/>
  <c r="D546"/>
  <c r="D545"/>
  <c r="D544"/>
  <c r="D543"/>
  <c r="D542"/>
  <c r="D541"/>
  <c r="D540"/>
  <c r="D539"/>
  <c r="D538"/>
  <c r="D537"/>
  <c r="D536"/>
  <c r="D533"/>
  <c r="D532"/>
  <c r="D531"/>
  <c r="D530"/>
  <c r="D529"/>
  <c r="D528"/>
  <c r="D527"/>
  <c r="D526"/>
  <c r="D525"/>
  <c r="D524"/>
  <c r="D523"/>
  <c r="D520"/>
  <c r="D519"/>
  <c r="D518"/>
  <c r="D517"/>
  <c r="D516"/>
  <c r="D515"/>
  <c r="D514"/>
  <c r="D513"/>
  <c r="D512"/>
  <c r="D511"/>
  <c r="D510"/>
  <c r="D507"/>
  <c r="D506"/>
  <c r="D505"/>
  <c r="D504"/>
  <c r="D503"/>
  <c r="D502"/>
  <c r="D501"/>
  <c r="D500"/>
  <c r="D499"/>
  <c r="D498"/>
  <c r="D497"/>
  <c r="D494"/>
  <c r="D493"/>
  <c r="D492"/>
  <c r="D491"/>
  <c r="D490"/>
  <c r="D489"/>
  <c r="D488"/>
  <c r="D487"/>
  <c r="D486"/>
  <c r="D485"/>
  <c r="D484"/>
  <c r="D481"/>
  <c r="D480"/>
  <c r="D479"/>
  <c r="D478"/>
  <c r="D477"/>
  <c r="D476"/>
  <c r="D475"/>
  <c r="D474"/>
  <c r="D473"/>
  <c r="D472"/>
  <c r="D471"/>
  <c r="D468"/>
  <c r="D467"/>
  <c r="D466"/>
  <c r="D465"/>
  <c r="D464"/>
  <c r="D463"/>
  <c r="D462"/>
  <c r="D461"/>
  <c r="D460"/>
  <c r="D459"/>
  <c r="D458"/>
  <c r="D455"/>
  <c r="D454"/>
  <c r="D453"/>
  <c r="D452"/>
  <c r="D451"/>
  <c r="D450"/>
  <c r="D449"/>
  <c r="D448"/>
  <c r="D447"/>
  <c r="D446"/>
  <c r="D445"/>
  <c r="D442"/>
  <c r="D441"/>
  <c r="D440"/>
  <c r="D439"/>
  <c r="D438"/>
  <c r="D437"/>
  <c r="D436"/>
  <c r="D435"/>
  <c r="D434"/>
  <c r="D433"/>
  <c r="D432"/>
  <c r="D429"/>
  <c r="D428"/>
  <c r="D427"/>
  <c r="D426"/>
  <c r="D425"/>
  <c r="D424"/>
  <c r="D423"/>
  <c r="D422"/>
  <c r="D421"/>
  <c r="D420"/>
  <c r="D419"/>
  <c r="D416"/>
  <c r="D415"/>
  <c r="D414"/>
  <c r="D413"/>
  <c r="D412"/>
  <c r="D411"/>
  <c r="D410"/>
  <c r="D409"/>
  <c r="D408"/>
  <c r="D407"/>
  <c r="D406"/>
  <c r="D403"/>
  <c r="D402"/>
  <c r="D401"/>
  <c r="D400"/>
  <c r="D399"/>
  <c r="D398"/>
  <c r="D397"/>
  <c r="D396"/>
  <c r="D395"/>
  <c r="D394"/>
  <c r="D393"/>
  <c r="D390"/>
  <c r="D389"/>
  <c r="D388"/>
  <c r="D387"/>
  <c r="D386"/>
  <c r="D385"/>
  <c r="D384"/>
  <c r="D383"/>
  <c r="D382"/>
  <c r="D381"/>
  <c r="D380"/>
  <c r="D377"/>
  <c r="D376"/>
  <c r="D375"/>
  <c r="D374"/>
  <c r="D373"/>
  <c r="D372"/>
  <c r="D371"/>
  <c r="D370"/>
  <c r="D369"/>
  <c r="D368"/>
  <c r="D367"/>
  <c r="D364"/>
  <c r="D363"/>
  <c r="D362"/>
  <c r="D361"/>
  <c r="D360"/>
  <c r="D359"/>
  <c r="D358"/>
  <c r="D357"/>
  <c r="D356"/>
  <c r="D355"/>
  <c r="D354"/>
  <c r="D351"/>
  <c r="D350"/>
  <c r="D349"/>
  <c r="D348"/>
  <c r="D347"/>
  <c r="D346"/>
  <c r="D345"/>
  <c r="D344"/>
  <c r="D343"/>
  <c r="D342"/>
  <c r="D341"/>
  <c r="D338"/>
  <c r="D337"/>
  <c r="D336"/>
  <c r="D335"/>
  <c r="D334"/>
  <c r="D333"/>
  <c r="D332"/>
  <c r="D331"/>
  <c r="D330"/>
  <c r="D329"/>
  <c r="D328"/>
  <c r="D325"/>
  <c r="D324"/>
  <c r="D323"/>
  <c r="D322"/>
  <c r="D321"/>
  <c r="D320"/>
  <c r="D319"/>
  <c r="D318"/>
  <c r="D317"/>
  <c r="D316"/>
  <c r="D315"/>
  <c r="D312"/>
  <c r="D311"/>
  <c r="D310"/>
  <c r="D309"/>
  <c r="D308"/>
  <c r="D307"/>
  <c r="D306"/>
  <c r="D305"/>
  <c r="D304"/>
  <c r="D303"/>
  <c r="D302"/>
  <c r="D299"/>
  <c r="D298"/>
  <c r="D297"/>
  <c r="D296"/>
  <c r="D295"/>
  <c r="D294"/>
  <c r="D293"/>
  <c r="D292"/>
  <c r="D291"/>
  <c r="D290"/>
  <c r="D289"/>
  <c r="D286"/>
  <c r="D285"/>
  <c r="D284"/>
  <c r="D283"/>
  <c r="D282"/>
  <c r="D281"/>
  <c r="D280"/>
  <c r="D279"/>
  <c r="D278"/>
  <c r="D277"/>
  <c r="D276"/>
  <c r="D273"/>
  <c r="D272"/>
  <c r="D271"/>
  <c r="D270"/>
  <c r="D269"/>
  <c r="D268"/>
  <c r="D267"/>
  <c r="D266"/>
  <c r="D265"/>
  <c r="D264"/>
  <c r="D263"/>
  <c r="D260"/>
  <c r="D259"/>
  <c r="D258"/>
  <c r="D257"/>
  <c r="D256"/>
  <c r="D255"/>
  <c r="D254"/>
  <c r="D253"/>
  <c r="D252"/>
  <c r="D251"/>
  <c r="D250"/>
  <c r="D247"/>
  <c r="D246"/>
  <c r="D245"/>
  <c r="D244"/>
  <c r="D243"/>
  <c r="D242"/>
  <c r="D241"/>
  <c r="D240"/>
  <c r="D239"/>
  <c r="D238"/>
  <c r="D237"/>
  <c r="D234"/>
  <c r="D233"/>
  <c r="D232"/>
  <c r="D231"/>
  <c r="D230"/>
  <c r="D229"/>
  <c r="D228"/>
  <c r="D227"/>
  <c r="D226"/>
  <c r="D225"/>
  <c r="D224"/>
  <c r="D221"/>
  <c r="D220"/>
  <c r="D219"/>
  <c r="D218"/>
  <c r="D217"/>
  <c r="D216"/>
  <c r="D215"/>
  <c r="D214"/>
  <c r="D213"/>
  <c r="D212"/>
  <c r="D211"/>
  <c r="D208"/>
  <c r="D207"/>
  <c r="D206"/>
  <c r="D205"/>
  <c r="D204"/>
  <c r="D203"/>
  <c r="D202"/>
  <c r="D201"/>
  <c r="D200"/>
  <c r="D199"/>
  <c r="D198"/>
  <c r="D195"/>
  <c r="D194"/>
  <c r="D193"/>
  <c r="D192"/>
  <c r="D191"/>
  <c r="D190"/>
  <c r="D189"/>
  <c r="D188"/>
  <c r="D187"/>
  <c r="D186"/>
  <c r="D185"/>
  <c r="D182"/>
  <c r="D181"/>
  <c r="D180"/>
  <c r="D179"/>
  <c r="D178"/>
  <c r="D177"/>
  <c r="D176"/>
  <c r="D175"/>
  <c r="D174"/>
  <c r="D173"/>
  <c r="D172"/>
  <c r="D169"/>
  <c r="D168"/>
  <c r="D167"/>
  <c r="D166"/>
  <c r="D165"/>
  <c r="D164"/>
  <c r="D163"/>
  <c r="D162"/>
  <c r="D161"/>
  <c r="D160"/>
  <c r="D159"/>
  <c r="D156"/>
  <c r="D155"/>
  <c r="D154"/>
  <c r="D153"/>
  <c r="D152"/>
  <c r="D151"/>
  <c r="D150"/>
  <c r="D149"/>
  <c r="D148"/>
  <c r="D147"/>
  <c r="D146"/>
  <c r="D143"/>
  <c r="D142"/>
  <c r="D141"/>
  <c r="D140"/>
  <c r="D139"/>
  <c r="D138"/>
  <c r="D137"/>
  <c r="D136"/>
  <c r="D135"/>
  <c r="D134"/>
  <c r="D133"/>
  <c r="D130"/>
  <c r="D129"/>
  <c r="D128"/>
  <c r="D127"/>
  <c r="D126"/>
  <c r="D125"/>
  <c r="D124"/>
  <c r="D123"/>
  <c r="D122"/>
  <c r="D121"/>
  <c r="D120"/>
  <c r="D117"/>
  <c r="D116"/>
  <c r="D115"/>
  <c r="D114"/>
  <c r="D113"/>
  <c r="D112"/>
  <c r="D111"/>
  <c r="D110"/>
  <c r="D109"/>
  <c r="D108"/>
  <c r="D107"/>
  <c r="D104"/>
  <c r="D103"/>
  <c r="D102"/>
  <c r="D101"/>
  <c r="D100"/>
  <c r="D99"/>
  <c r="D98"/>
  <c r="D97"/>
  <c r="D96"/>
  <c r="D95"/>
  <c r="D94"/>
  <c r="D91"/>
  <c r="D90"/>
  <c r="D89"/>
  <c r="D88"/>
  <c r="D87"/>
  <c r="D86"/>
  <c r="D85"/>
  <c r="D84"/>
  <c r="D83"/>
  <c r="D82"/>
  <c r="D81"/>
  <c r="D78"/>
  <c r="D77"/>
  <c r="D76"/>
  <c r="D75"/>
  <c r="D74"/>
  <c r="D73"/>
  <c r="D72"/>
  <c r="D71"/>
  <c r="D70"/>
  <c r="D69"/>
  <c r="D68"/>
  <c r="D65"/>
  <c r="D64"/>
  <c r="D63"/>
  <c r="D62"/>
  <c r="D61"/>
  <c r="D60"/>
  <c r="D59"/>
  <c r="D58"/>
  <c r="D57"/>
  <c r="D56"/>
  <c r="D55"/>
  <c r="D52"/>
  <c r="D51"/>
  <c r="D50"/>
  <c r="D49"/>
  <c r="D48"/>
  <c r="D47"/>
  <c r="D46"/>
  <c r="D45"/>
  <c r="D44"/>
  <c r="D43"/>
  <c r="D42"/>
  <c r="D39"/>
  <c r="D38"/>
  <c r="D37"/>
  <c r="D36"/>
  <c r="D35"/>
  <c r="D34"/>
  <c r="D33"/>
  <c r="D32"/>
  <c r="D31"/>
  <c r="D30"/>
  <c r="D29"/>
  <c r="D26"/>
  <c r="D25"/>
  <c r="D24"/>
  <c r="D23"/>
  <c r="D22"/>
  <c r="D21"/>
  <c r="D20"/>
  <c r="D19"/>
  <c r="D18"/>
  <c r="D17"/>
  <c r="D16"/>
  <c r="D13"/>
  <c r="D12"/>
  <c r="D11"/>
  <c r="D10"/>
  <c r="D9"/>
  <c r="D8"/>
  <c r="D7"/>
  <c r="D6"/>
  <c r="D5"/>
  <c r="D4"/>
  <c r="D3"/>
  <c r="D780" i="2"/>
  <c r="D779"/>
  <c r="D778"/>
  <c r="D777"/>
  <c r="D776"/>
  <c r="D775"/>
  <c r="D774"/>
  <c r="D773"/>
  <c r="D772"/>
  <c r="D771"/>
  <c r="D770"/>
  <c r="D767"/>
  <c r="D766"/>
  <c r="D765"/>
  <c r="D764"/>
  <c r="D763"/>
  <c r="D762"/>
  <c r="D761"/>
  <c r="D760"/>
  <c r="D759"/>
  <c r="D758"/>
  <c r="D757"/>
  <c r="D754"/>
  <c r="D753"/>
  <c r="D752"/>
  <c r="D751"/>
  <c r="D750"/>
  <c r="D749"/>
  <c r="D748"/>
  <c r="D747"/>
  <c r="D746"/>
  <c r="D745"/>
  <c r="D744"/>
  <c r="D741"/>
  <c r="D740"/>
  <c r="D739"/>
  <c r="D738"/>
  <c r="D737"/>
  <c r="D736"/>
  <c r="D735"/>
  <c r="D734"/>
  <c r="D733"/>
  <c r="D732"/>
  <c r="D731"/>
  <c r="D728"/>
  <c r="D727"/>
  <c r="D726"/>
  <c r="D725"/>
  <c r="D724"/>
  <c r="D723"/>
  <c r="D722"/>
  <c r="D721"/>
  <c r="D720"/>
  <c r="D719"/>
  <c r="D718"/>
  <c r="D715"/>
  <c r="D714"/>
  <c r="D713"/>
  <c r="D712"/>
  <c r="D711"/>
  <c r="D710"/>
  <c r="D709"/>
  <c r="D708"/>
  <c r="D707"/>
  <c r="D706"/>
  <c r="D705"/>
  <c r="D702"/>
  <c r="D701"/>
  <c r="D700"/>
  <c r="D699"/>
  <c r="D698"/>
  <c r="D697"/>
  <c r="D696"/>
  <c r="D695"/>
  <c r="D694"/>
  <c r="D693"/>
  <c r="D692"/>
  <c r="D689"/>
  <c r="D688"/>
  <c r="D687"/>
  <c r="D686"/>
  <c r="D685"/>
  <c r="D684"/>
  <c r="D683"/>
  <c r="D682"/>
  <c r="D681"/>
  <c r="D680"/>
  <c r="D679"/>
  <c r="D676"/>
  <c r="D675"/>
  <c r="D674"/>
  <c r="D673"/>
  <c r="D672"/>
  <c r="D671"/>
  <c r="D670"/>
  <c r="D669"/>
  <c r="D668"/>
  <c r="D667"/>
  <c r="D666"/>
  <c r="D663"/>
  <c r="D662"/>
  <c r="D661"/>
  <c r="D660"/>
  <c r="D659"/>
  <c r="D658"/>
  <c r="D657"/>
  <c r="D656"/>
  <c r="D655"/>
  <c r="D654"/>
  <c r="D653"/>
  <c r="D650"/>
  <c r="D649"/>
  <c r="D648"/>
  <c r="D647"/>
  <c r="D646"/>
  <c r="D645"/>
  <c r="D644"/>
  <c r="D643"/>
  <c r="D642"/>
  <c r="D641"/>
  <c r="D640"/>
  <c r="D637"/>
  <c r="D636"/>
  <c r="D635"/>
  <c r="D634"/>
  <c r="D633"/>
  <c r="D632"/>
  <c r="D631"/>
  <c r="D630"/>
  <c r="D629"/>
  <c r="D628"/>
  <c r="D627"/>
  <c r="D624"/>
  <c r="D623"/>
  <c r="D622"/>
  <c r="D621"/>
  <c r="D620"/>
  <c r="D619"/>
  <c r="D618"/>
  <c r="D617"/>
  <c r="D616"/>
  <c r="D615"/>
  <c r="D614"/>
  <c r="D611"/>
  <c r="D610"/>
  <c r="D609"/>
  <c r="D608"/>
  <c r="D607"/>
  <c r="D606"/>
  <c r="D605"/>
  <c r="D604"/>
  <c r="D603"/>
  <c r="D602"/>
  <c r="D601"/>
  <c r="D598"/>
  <c r="D597"/>
  <c r="D596"/>
  <c r="D595"/>
  <c r="D594"/>
  <c r="D593"/>
  <c r="D592"/>
  <c r="D591"/>
  <c r="D590"/>
  <c r="D589"/>
  <c r="D588"/>
  <c r="D585"/>
  <c r="D584"/>
  <c r="D583"/>
  <c r="D582"/>
  <c r="D581"/>
  <c r="D580"/>
  <c r="D579"/>
  <c r="D578"/>
  <c r="D577"/>
  <c r="D576"/>
  <c r="D575"/>
  <c r="D572"/>
  <c r="D571"/>
  <c r="D570"/>
  <c r="D569"/>
  <c r="D568"/>
  <c r="D567"/>
  <c r="D566"/>
  <c r="D565"/>
  <c r="D564"/>
  <c r="D563"/>
  <c r="D562"/>
  <c r="D559"/>
  <c r="D558"/>
  <c r="D557"/>
  <c r="D556"/>
  <c r="D555"/>
  <c r="D554"/>
  <c r="D553"/>
  <c r="D552"/>
  <c r="D551"/>
  <c r="D550"/>
  <c r="D549"/>
  <c r="D546"/>
  <c r="D545"/>
  <c r="D544"/>
  <c r="D543"/>
  <c r="D542"/>
  <c r="D541"/>
  <c r="D540"/>
  <c r="D539"/>
  <c r="D538"/>
  <c r="D537"/>
  <c r="D536"/>
  <c r="D533"/>
  <c r="D532"/>
  <c r="D531"/>
  <c r="D530"/>
  <c r="D529"/>
  <c r="D528"/>
  <c r="D527"/>
  <c r="D526"/>
  <c r="D525"/>
  <c r="D524"/>
  <c r="D523"/>
  <c r="D520"/>
  <c r="D519"/>
  <c r="D518"/>
  <c r="D517"/>
  <c r="D516"/>
  <c r="D515"/>
  <c r="D514"/>
  <c r="D513"/>
  <c r="D512"/>
  <c r="D511"/>
  <c r="D510"/>
  <c r="D507"/>
  <c r="D506"/>
  <c r="D505"/>
  <c r="D504"/>
  <c r="D503"/>
  <c r="D502"/>
  <c r="D501"/>
  <c r="D500"/>
  <c r="D499"/>
  <c r="D498"/>
  <c r="D497"/>
  <c r="D494"/>
  <c r="D493"/>
  <c r="D492"/>
  <c r="D491"/>
  <c r="D490"/>
  <c r="D489"/>
  <c r="D488"/>
  <c r="D487"/>
  <c r="D486"/>
  <c r="D485"/>
  <c r="D484"/>
  <c r="D481"/>
  <c r="D480"/>
  <c r="D479"/>
  <c r="D478"/>
  <c r="D477"/>
  <c r="D476"/>
  <c r="D475"/>
  <c r="D474"/>
  <c r="D473"/>
  <c r="D472"/>
  <c r="D471"/>
  <c r="D468"/>
  <c r="D467"/>
  <c r="D466"/>
  <c r="D465"/>
  <c r="D464"/>
  <c r="D463"/>
  <c r="D462"/>
  <c r="D461"/>
  <c r="D460"/>
  <c r="D459"/>
  <c r="D458"/>
  <c r="D455"/>
  <c r="D454"/>
  <c r="D453"/>
  <c r="D452"/>
  <c r="D451"/>
  <c r="D450"/>
  <c r="D449"/>
  <c r="D448"/>
  <c r="D447"/>
  <c r="D446"/>
  <c r="D445"/>
  <c r="D442"/>
  <c r="D441"/>
  <c r="D440"/>
  <c r="D439"/>
  <c r="D438"/>
  <c r="D437"/>
  <c r="D436"/>
  <c r="D435"/>
  <c r="D434"/>
  <c r="D433"/>
  <c r="D432"/>
  <c r="D429"/>
  <c r="D428"/>
  <c r="D427"/>
  <c r="D426"/>
  <c r="D425"/>
  <c r="D424"/>
  <c r="D423"/>
  <c r="D422"/>
  <c r="D421"/>
  <c r="D420"/>
  <c r="D419"/>
  <c r="D416"/>
  <c r="D415"/>
  <c r="D414"/>
  <c r="D413"/>
  <c r="D412"/>
  <c r="D411"/>
  <c r="D410"/>
  <c r="D409"/>
  <c r="D408"/>
  <c r="D407"/>
  <c r="D406"/>
  <c r="D403"/>
  <c r="D402"/>
  <c r="D401"/>
  <c r="D400"/>
  <c r="D399"/>
  <c r="D398"/>
  <c r="D397"/>
  <c r="D396"/>
  <c r="D395"/>
  <c r="D394"/>
  <c r="D393"/>
  <c r="D390"/>
  <c r="D389"/>
  <c r="D388"/>
  <c r="D387"/>
  <c r="D386"/>
  <c r="D385"/>
  <c r="D384"/>
  <c r="D383"/>
  <c r="D382"/>
  <c r="D381"/>
  <c r="D380"/>
  <c r="D377"/>
  <c r="D376"/>
  <c r="D375"/>
  <c r="D374"/>
  <c r="D373"/>
  <c r="D372"/>
  <c r="D371"/>
  <c r="D370"/>
  <c r="D369"/>
  <c r="D368"/>
  <c r="D367"/>
  <c r="D364"/>
  <c r="D363"/>
  <c r="D362"/>
  <c r="D361"/>
  <c r="D360"/>
  <c r="D359"/>
  <c r="D358"/>
  <c r="D357"/>
  <c r="D356"/>
  <c r="D355"/>
  <c r="D354"/>
  <c r="D351"/>
  <c r="D350"/>
  <c r="D349"/>
  <c r="D348"/>
  <c r="D347"/>
  <c r="D346"/>
  <c r="D345"/>
  <c r="D344"/>
  <c r="D343"/>
  <c r="D342"/>
  <c r="D341"/>
  <c r="D338"/>
  <c r="D337"/>
  <c r="D336"/>
  <c r="D335"/>
  <c r="D334"/>
  <c r="D333"/>
  <c r="D332"/>
  <c r="D331"/>
  <c r="D330"/>
  <c r="D329"/>
  <c r="D328"/>
  <c r="D325"/>
  <c r="D324"/>
  <c r="D323"/>
  <c r="D322"/>
  <c r="D321"/>
  <c r="D320"/>
  <c r="D319"/>
  <c r="D318"/>
  <c r="D317"/>
  <c r="D316"/>
  <c r="D315"/>
  <c r="D312"/>
  <c r="D311"/>
  <c r="D310"/>
  <c r="D309"/>
  <c r="D308"/>
  <c r="D307"/>
  <c r="D306"/>
  <c r="D305"/>
  <c r="D304"/>
  <c r="D303"/>
  <c r="D302"/>
  <c r="D299"/>
  <c r="D298"/>
  <c r="D297"/>
  <c r="D296"/>
  <c r="D295"/>
  <c r="D294"/>
  <c r="D293"/>
  <c r="D292"/>
  <c r="D291"/>
  <c r="D290"/>
  <c r="D289"/>
  <c r="D286"/>
  <c r="D285"/>
  <c r="D284"/>
  <c r="D283"/>
  <c r="D282"/>
  <c r="D281"/>
  <c r="D280"/>
  <c r="D279"/>
  <c r="D278"/>
  <c r="D277"/>
  <c r="D276"/>
  <c r="D273"/>
  <c r="D272"/>
  <c r="D271"/>
  <c r="D270"/>
  <c r="D269"/>
  <c r="D268"/>
  <c r="D267"/>
  <c r="D266"/>
  <c r="D265"/>
  <c r="D264"/>
  <c r="D263"/>
  <c r="D260"/>
  <c r="D259"/>
  <c r="D258"/>
  <c r="D257"/>
  <c r="D256"/>
  <c r="D255"/>
  <c r="D254"/>
  <c r="D253"/>
  <c r="D252"/>
  <c r="D251"/>
  <c r="D250"/>
  <c r="D247"/>
  <c r="D246"/>
  <c r="D245"/>
  <c r="D244"/>
  <c r="D243"/>
  <c r="D242"/>
  <c r="D241"/>
  <c r="D240"/>
  <c r="D239"/>
  <c r="D238"/>
  <c r="D237"/>
  <c r="D234"/>
  <c r="D233"/>
  <c r="D232"/>
  <c r="D231"/>
  <c r="D230"/>
  <c r="D229"/>
  <c r="D228"/>
  <c r="D227"/>
  <c r="D226"/>
  <c r="D225"/>
  <c r="D224"/>
  <c r="D221"/>
  <c r="D220"/>
  <c r="D219"/>
  <c r="D218"/>
  <c r="D217"/>
  <c r="D216"/>
  <c r="D215"/>
  <c r="D214"/>
  <c r="D213"/>
  <c r="D212"/>
  <c r="D211"/>
  <c r="D208"/>
  <c r="D207"/>
  <c r="D206"/>
  <c r="D205"/>
  <c r="D204"/>
  <c r="D203"/>
  <c r="D202"/>
  <c r="D201"/>
  <c r="D200"/>
  <c r="D199"/>
  <c r="D198"/>
  <c r="D195"/>
  <c r="D194"/>
  <c r="D193"/>
  <c r="D192"/>
  <c r="D191"/>
  <c r="D190"/>
  <c r="D189"/>
  <c r="D188"/>
  <c r="D187"/>
  <c r="D186"/>
  <c r="D185"/>
  <c r="D182"/>
  <c r="D181"/>
  <c r="D180"/>
  <c r="D179"/>
  <c r="D178"/>
  <c r="D177"/>
  <c r="D176"/>
  <c r="D175"/>
  <c r="D174"/>
  <c r="D173"/>
  <c r="D172"/>
  <c r="D169"/>
  <c r="D168"/>
  <c r="D167"/>
  <c r="D166"/>
  <c r="D165"/>
  <c r="D164"/>
  <c r="D163"/>
  <c r="D162"/>
  <c r="D161"/>
  <c r="D160"/>
  <c r="D159"/>
  <c r="D156"/>
  <c r="D155"/>
  <c r="D154"/>
  <c r="D153"/>
  <c r="D152"/>
  <c r="D151"/>
  <c r="D150"/>
  <c r="D149"/>
  <c r="D148"/>
  <c r="D147"/>
  <c r="D146"/>
  <c r="D143"/>
  <c r="D142"/>
  <c r="D141"/>
  <c r="D140"/>
  <c r="D139"/>
  <c r="D138"/>
  <c r="D137"/>
  <c r="D136"/>
  <c r="D135"/>
  <c r="D134"/>
  <c r="D133"/>
  <c r="D130"/>
  <c r="D129"/>
  <c r="D128"/>
  <c r="D127"/>
  <c r="D126"/>
  <c r="D125"/>
  <c r="D124"/>
  <c r="D123"/>
  <c r="D122"/>
  <c r="D121"/>
  <c r="D120"/>
  <c r="D117"/>
  <c r="D116"/>
  <c r="D115"/>
  <c r="D114"/>
  <c r="D113"/>
  <c r="D112"/>
  <c r="D111"/>
  <c r="D110"/>
  <c r="D109"/>
  <c r="D108"/>
  <c r="D107"/>
  <c r="D104"/>
  <c r="D103"/>
  <c r="D102"/>
  <c r="D101"/>
  <c r="D100"/>
  <c r="D99"/>
  <c r="D98"/>
  <c r="D97"/>
  <c r="D96"/>
  <c r="D95"/>
  <c r="D94"/>
  <c r="D91"/>
  <c r="D90"/>
  <c r="D89"/>
  <c r="D88"/>
  <c r="D87"/>
  <c r="D86"/>
  <c r="D85"/>
  <c r="D84"/>
  <c r="D83"/>
  <c r="D82"/>
  <c r="D81"/>
  <c r="D78"/>
  <c r="D77"/>
  <c r="D76"/>
  <c r="D75"/>
  <c r="D74"/>
  <c r="D73"/>
  <c r="D72"/>
  <c r="D71"/>
  <c r="D70"/>
  <c r="D69"/>
  <c r="D68"/>
  <c r="D65"/>
  <c r="D64"/>
  <c r="D63"/>
  <c r="D62"/>
  <c r="D61"/>
  <c r="D60"/>
  <c r="D59"/>
  <c r="D58"/>
  <c r="D57"/>
  <c r="D56"/>
  <c r="D55"/>
  <c r="D52"/>
  <c r="D51"/>
  <c r="D50"/>
  <c r="D49"/>
  <c r="D48"/>
  <c r="D47"/>
  <c r="D46"/>
  <c r="D45"/>
  <c r="D44"/>
  <c r="D43"/>
  <c r="D42"/>
  <c r="D39"/>
  <c r="D38"/>
  <c r="D37"/>
  <c r="D36"/>
  <c r="D35"/>
  <c r="D34"/>
  <c r="D33"/>
  <c r="D32"/>
  <c r="D31"/>
  <c r="D30"/>
  <c r="D29"/>
  <c r="D26"/>
  <c r="D25"/>
  <c r="D24"/>
  <c r="D23"/>
  <c r="D22"/>
  <c r="D21"/>
  <c r="D20"/>
  <c r="D19"/>
  <c r="D18"/>
  <c r="D17"/>
  <c r="D16"/>
  <c r="D4"/>
  <c r="D5"/>
  <c r="D6"/>
  <c r="D7"/>
  <c r="D8"/>
  <c r="D9"/>
  <c r="D10"/>
  <c r="D11"/>
  <c r="D12"/>
  <c r="D13"/>
  <c r="D3"/>
</calcChain>
</file>

<file path=xl/sharedStrings.xml><?xml version="1.0" encoding="utf-8"?>
<sst xmlns="http://schemas.openxmlformats.org/spreadsheetml/2006/main" count="6736" uniqueCount="89">
  <si>
    <t>CH</t>
  </si>
  <si>
    <t>CL</t>
  </si>
  <si>
    <t>CH-0</t>
  </si>
  <si>
    <t>CH-60</t>
  </si>
  <si>
    <t>CH-120</t>
  </si>
  <si>
    <t>CH-180</t>
  </si>
  <si>
    <t>CH-240</t>
  </si>
  <si>
    <t>CH-300</t>
  </si>
  <si>
    <t>CH-360</t>
  </si>
  <si>
    <t>CH-420</t>
  </si>
  <si>
    <t>CH-480</t>
  </si>
  <si>
    <t>CH-540</t>
  </si>
  <si>
    <t>CH-600</t>
  </si>
  <si>
    <t>CH-660</t>
  </si>
  <si>
    <t>CH-720</t>
  </si>
  <si>
    <t>CH-780</t>
  </si>
  <si>
    <t>CH-840</t>
  </si>
  <si>
    <t>CH-900</t>
  </si>
  <si>
    <t>CH-960</t>
  </si>
  <si>
    <t>CH-1020</t>
  </si>
  <si>
    <t>CH-1080</t>
  </si>
  <si>
    <t>CH-1140</t>
  </si>
  <si>
    <t>CH-1200</t>
  </si>
  <si>
    <t>CH-1260</t>
  </si>
  <si>
    <t>CH-1320</t>
  </si>
  <si>
    <t>CH-1380</t>
  </si>
  <si>
    <t>CH-1440</t>
  </si>
  <si>
    <t>CH-1500</t>
  </si>
  <si>
    <t>CH-1560</t>
  </si>
  <si>
    <t>CH-1620</t>
  </si>
  <si>
    <t>CH-1680</t>
  </si>
  <si>
    <t>CH-1740</t>
  </si>
  <si>
    <t>CH-1800</t>
  </si>
  <si>
    <t>CH-1860</t>
  </si>
  <si>
    <t>CH-1920</t>
  </si>
  <si>
    <t>CH-1980</t>
  </si>
  <si>
    <t>CH-2040</t>
  </si>
  <si>
    <t>CH-2100</t>
  </si>
  <si>
    <t>CH-2160</t>
  </si>
  <si>
    <t>CH-2220</t>
  </si>
  <si>
    <t>CH-2280</t>
  </si>
  <si>
    <t>CH-2340</t>
  </si>
  <si>
    <t>CH-2400</t>
  </si>
  <si>
    <t>CH-2460</t>
  </si>
  <si>
    <t>CH-2520</t>
  </si>
  <si>
    <t>CH-2580</t>
  </si>
  <si>
    <t>CH-2640</t>
  </si>
  <si>
    <t>CH-2700</t>
  </si>
  <si>
    <t>CH-2760</t>
  </si>
  <si>
    <t>CH-2820</t>
  </si>
  <si>
    <t>CH-2880</t>
  </si>
  <si>
    <t>CH-2940</t>
  </si>
  <si>
    <t>CH-3000</t>
  </si>
  <si>
    <t>CH-3060</t>
  </si>
  <si>
    <t>CH-3120</t>
  </si>
  <si>
    <t>CH-3180</t>
  </si>
  <si>
    <t>CH-3240</t>
  </si>
  <si>
    <t>CH-3300</t>
  </si>
  <si>
    <t>CH-3360</t>
  </si>
  <si>
    <t>CH-3420</t>
  </si>
  <si>
    <t>CH-3480</t>
  </si>
  <si>
    <t>CH-3540</t>
  </si>
  <si>
    <t>150R</t>
  </si>
  <si>
    <t>100R</t>
  </si>
  <si>
    <t>50R</t>
  </si>
  <si>
    <t>30R</t>
  </si>
  <si>
    <t>22.5R</t>
  </si>
  <si>
    <t>22.5L</t>
  </si>
  <si>
    <t>30L</t>
  </si>
  <si>
    <t>50L</t>
  </si>
  <si>
    <t>100L</t>
  </si>
  <si>
    <t>150L</t>
  </si>
  <si>
    <t>Design</t>
  </si>
  <si>
    <t xml:space="preserve">Existing </t>
  </si>
  <si>
    <t>DIFF</t>
  </si>
  <si>
    <t>VOL-Strip</t>
  </si>
  <si>
    <t>AVG</t>
  </si>
  <si>
    <t>East</t>
  </si>
  <si>
    <t>West</t>
  </si>
  <si>
    <t>Area</t>
  </si>
  <si>
    <t>Total</t>
  </si>
  <si>
    <t>VOL-RW</t>
  </si>
  <si>
    <t>Cut</t>
  </si>
  <si>
    <t>Fill</t>
  </si>
  <si>
    <t xml:space="preserve">Total Volume = </t>
  </si>
  <si>
    <t xml:space="preserve"> </t>
  </si>
  <si>
    <t>runway 45 m</t>
  </si>
  <si>
    <t>Total Fill</t>
  </si>
  <si>
    <t>Total Cut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</si>
</sst>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/>
    <xf numFmtId="164" fontId="1" fillId="2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1"/>
  <sheetViews>
    <sheetView topLeftCell="A55" workbookViewId="0">
      <selection activeCell="C64" sqref="C64"/>
    </sheetView>
  </sheetViews>
  <sheetFormatPr defaultRowHeight="15"/>
  <cols>
    <col min="1" max="16" width="9.140625" style="1"/>
  </cols>
  <sheetData>
    <row r="1" spans="1:18">
      <c r="A1" s="1" t="s">
        <v>0</v>
      </c>
      <c r="B1" s="1">
        <v>150</v>
      </c>
      <c r="C1" s="1">
        <v>100</v>
      </c>
      <c r="D1" s="1">
        <v>50</v>
      </c>
      <c r="E1" s="1">
        <v>30</v>
      </c>
      <c r="F1" s="1">
        <v>22.5</v>
      </c>
      <c r="G1" s="1">
        <v>15</v>
      </c>
      <c r="H1" s="1">
        <v>7.5</v>
      </c>
      <c r="I1" s="1" t="s">
        <v>1</v>
      </c>
      <c r="J1" s="1">
        <v>7.5</v>
      </c>
      <c r="K1" s="1">
        <v>15</v>
      </c>
      <c r="L1" s="1">
        <v>22.5</v>
      </c>
      <c r="M1" s="1">
        <v>30</v>
      </c>
      <c r="N1" s="1">
        <v>50</v>
      </c>
      <c r="O1" s="1">
        <v>100</v>
      </c>
      <c r="P1" s="1">
        <v>150</v>
      </c>
      <c r="R1">
        <f>1.5*7.5/100</f>
        <v>0.1125</v>
      </c>
    </row>
    <row r="2" spans="1:18">
      <c r="A2" s="1" t="s">
        <v>2</v>
      </c>
      <c r="B2" s="1">
        <v>578.24300000000005</v>
      </c>
      <c r="C2" s="1">
        <v>578.39300000000003</v>
      </c>
      <c r="D2" s="1">
        <v>578.54300000000012</v>
      </c>
      <c r="E2" s="1">
        <v>578.60300000000007</v>
      </c>
      <c r="F2" s="1">
        <v>578.79050000000007</v>
      </c>
      <c r="G2" s="1">
        <v>578.90300000000002</v>
      </c>
      <c r="H2" s="1">
        <v>579.01550000000009</v>
      </c>
      <c r="I2" s="1">
        <v>579.12800000000004</v>
      </c>
      <c r="J2" s="1">
        <f>I2-$R$1</f>
        <v>579.01550000000009</v>
      </c>
      <c r="K2" s="1">
        <f>I2-$R$2</f>
        <v>578.90300000000002</v>
      </c>
      <c r="L2" s="1">
        <v>578.79050000000007</v>
      </c>
      <c r="M2" s="1">
        <v>578.60300000000007</v>
      </c>
      <c r="N2" s="1">
        <v>578.54300000000012</v>
      </c>
      <c r="O2" s="1">
        <v>578.39300000000003</v>
      </c>
      <c r="P2" s="1">
        <v>578.24300000000005</v>
      </c>
      <c r="R2">
        <f>1.5*15/100</f>
        <v>0.22500000000000001</v>
      </c>
    </row>
    <row r="3" spans="1:18">
      <c r="A3" s="1" t="s">
        <v>3</v>
      </c>
      <c r="B3" s="1">
        <v>578.38970000000006</v>
      </c>
      <c r="C3" s="1">
        <v>578.53970000000004</v>
      </c>
      <c r="D3" s="1">
        <v>578.68970000000013</v>
      </c>
      <c r="E3" s="1">
        <v>578.74970000000008</v>
      </c>
      <c r="F3" s="1">
        <v>578.93720000000008</v>
      </c>
      <c r="G3" s="1">
        <v>579.04970000000003</v>
      </c>
      <c r="H3" s="1">
        <v>579.1622000000001</v>
      </c>
      <c r="I3" s="1">
        <v>579.27470000000005</v>
      </c>
      <c r="J3" s="1">
        <f t="shared" ref="J3:J61" si="0">I3-$R$1</f>
        <v>579.1622000000001</v>
      </c>
      <c r="K3" s="1">
        <f t="shared" ref="K3:K61" si="1">I3-$R$2</f>
        <v>579.04970000000003</v>
      </c>
      <c r="L3" s="1">
        <v>578.93720000000008</v>
      </c>
      <c r="M3" s="1">
        <v>578.74970000000008</v>
      </c>
      <c r="N3" s="1">
        <v>578.68970000000013</v>
      </c>
      <c r="O3" s="1">
        <v>578.53970000000004</v>
      </c>
      <c r="P3" s="1">
        <v>578.38970000000006</v>
      </c>
    </row>
    <row r="4" spans="1:18">
      <c r="A4" s="1" t="s">
        <v>4</v>
      </c>
      <c r="B4" s="1">
        <v>578.60975000000008</v>
      </c>
      <c r="C4" s="1">
        <v>578.75975000000005</v>
      </c>
      <c r="D4" s="1">
        <v>578.90975000000014</v>
      </c>
      <c r="E4" s="1">
        <v>578.96975000000009</v>
      </c>
      <c r="F4" s="1">
        <v>579.15725000000009</v>
      </c>
      <c r="G4" s="1">
        <v>579.26975000000004</v>
      </c>
      <c r="H4" s="1">
        <v>579.38225000000011</v>
      </c>
      <c r="I4" s="1">
        <v>579.49475000000007</v>
      </c>
      <c r="J4" s="1">
        <f t="shared" si="0"/>
        <v>579.38225000000011</v>
      </c>
      <c r="K4" s="1">
        <f t="shared" si="1"/>
        <v>579.26975000000004</v>
      </c>
      <c r="L4" s="1">
        <v>579.15725000000009</v>
      </c>
      <c r="M4" s="1">
        <v>578.96975000000009</v>
      </c>
      <c r="N4" s="1">
        <v>578.90975000000014</v>
      </c>
      <c r="O4" s="1">
        <v>578.75975000000005</v>
      </c>
      <c r="P4" s="1">
        <v>578.60975000000008</v>
      </c>
    </row>
    <row r="5" spans="1:18">
      <c r="A5" s="1" t="s">
        <v>5</v>
      </c>
      <c r="B5" s="1">
        <v>578.75645000000009</v>
      </c>
      <c r="C5" s="1">
        <v>578.90645000000006</v>
      </c>
      <c r="D5" s="1">
        <v>579.05645000000015</v>
      </c>
      <c r="E5" s="1">
        <v>579.1164500000001</v>
      </c>
      <c r="F5" s="1">
        <v>579.3039500000001</v>
      </c>
      <c r="G5" s="1">
        <v>579.41645000000005</v>
      </c>
      <c r="H5" s="1">
        <v>579.52895000000012</v>
      </c>
      <c r="I5" s="1">
        <v>579.64145000000008</v>
      </c>
      <c r="J5" s="1">
        <f t="shared" si="0"/>
        <v>579.52895000000012</v>
      </c>
      <c r="K5" s="1">
        <f t="shared" si="1"/>
        <v>579.41645000000005</v>
      </c>
      <c r="L5" s="1">
        <v>579.3039500000001</v>
      </c>
      <c r="M5" s="1">
        <v>579.1164500000001</v>
      </c>
      <c r="N5" s="1">
        <v>579.05645000000015</v>
      </c>
      <c r="O5" s="1">
        <v>578.90645000000006</v>
      </c>
      <c r="P5" s="1">
        <v>578.75645000000009</v>
      </c>
    </row>
    <row r="6" spans="1:18">
      <c r="A6" s="1" t="s">
        <v>6</v>
      </c>
      <c r="B6" s="1">
        <v>578.9765000000001</v>
      </c>
      <c r="C6" s="1">
        <v>579.12650000000008</v>
      </c>
      <c r="D6" s="1">
        <v>579.27650000000017</v>
      </c>
      <c r="E6" s="1">
        <v>579.33650000000011</v>
      </c>
      <c r="F6" s="1">
        <v>579.52400000000011</v>
      </c>
      <c r="G6" s="1">
        <v>579.63650000000007</v>
      </c>
      <c r="H6" s="1">
        <v>579.74900000000014</v>
      </c>
      <c r="I6" s="1">
        <v>579.86150000000009</v>
      </c>
      <c r="J6" s="1">
        <f t="shared" si="0"/>
        <v>579.74900000000014</v>
      </c>
      <c r="K6" s="1">
        <f t="shared" si="1"/>
        <v>579.63650000000007</v>
      </c>
      <c r="L6" s="1">
        <v>579.52400000000011</v>
      </c>
      <c r="M6" s="1">
        <v>579.33650000000011</v>
      </c>
      <c r="N6" s="1">
        <v>579.27650000000017</v>
      </c>
      <c r="O6" s="1">
        <v>579.12650000000008</v>
      </c>
      <c r="P6" s="1">
        <v>578.9765000000001</v>
      </c>
    </row>
    <row r="7" spans="1:18">
      <c r="A7" s="1" t="s">
        <v>7</v>
      </c>
      <c r="B7" s="1">
        <v>579.12320000000011</v>
      </c>
      <c r="C7" s="1">
        <v>579.27320000000009</v>
      </c>
      <c r="D7" s="1">
        <v>579.42320000000018</v>
      </c>
      <c r="E7" s="1">
        <v>579.48320000000012</v>
      </c>
      <c r="F7" s="1">
        <v>579.67070000000012</v>
      </c>
      <c r="G7" s="1">
        <v>579.78320000000008</v>
      </c>
      <c r="H7" s="1">
        <v>579.89570000000015</v>
      </c>
      <c r="I7" s="1">
        <v>580.0082000000001</v>
      </c>
      <c r="J7" s="1">
        <f t="shared" si="0"/>
        <v>579.89570000000015</v>
      </c>
      <c r="K7" s="1">
        <f t="shared" si="1"/>
        <v>579.78320000000008</v>
      </c>
      <c r="L7" s="1">
        <v>579.67070000000012</v>
      </c>
      <c r="M7" s="1">
        <v>579.48320000000012</v>
      </c>
      <c r="N7" s="1">
        <v>579.42320000000018</v>
      </c>
      <c r="O7" s="1">
        <v>579.27320000000009</v>
      </c>
      <c r="P7" s="1">
        <v>579.12320000000011</v>
      </c>
    </row>
    <row r="8" spans="1:18">
      <c r="A8" s="1" t="s">
        <v>8</v>
      </c>
      <c r="B8" s="1">
        <v>579.26990000000012</v>
      </c>
      <c r="C8" s="1">
        <v>579.4199000000001</v>
      </c>
      <c r="D8" s="1">
        <v>579.56990000000019</v>
      </c>
      <c r="E8" s="1">
        <v>579.62990000000013</v>
      </c>
      <c r="F8" s="1">
        <v>579.81740000000013</v>
      </c>
      <c r="G8" s="1">
        <v>579.92990000000009</v>
      </c>
      <c r="H8" s="1">
        <v>580.04240000000016</v>
      </c>
      <c r="I8" s="1">
        <v>580.15490000000011</v>
      </c>
      <c r="J8" s="1">
        <f t="shared" si="0"/>
        <v>580.04240000000016</v>
      </c>
      <c r="K8" s="1">
        <f t="shared" si="1"/>
        <v>579.92990000000009</v>
      </c>
      <c r="L8" s="1">
        <v>579.81740000000013</v>
      </c>
      <c r="M8" s="1">
        <v>579.62990000000013</v>
      </c>
      <c r="N8" s="1">
        <v>579.56990000000019</v>
      </c>
      <c r="O8" s="1">
        <v>579.4199000000001</v>
      </c>
      <c r="P8" s="1">
        <v>579.26990000000012</v>
      </c>
    </row>
    <row r="9" spans="1:18">
      <c r="A9" s="1" t="s">
        <v>9</v>
      </c>
      <c r="B9" s="1">
        <v>579.48995000000014</v>
      </c>
      <c r="C9" s="1">
        <v>579.63995000000011</v>
      </c>
      <c r="D9" s="1">
        <v>579.7899500000002</v>
      </c>
      <c r="E9" s="1">
        <v>579.84995000000015</v>
      </c>
      <c r="F9" s="1">
        <v>580.03745000000015</v>
      </c>
      <c r="G9" s="1">
        <v>580.1499500000001</v>
      </c>
      <c r="H9" s="1">
        <v>580.26245000000017</v>
      </c>
      <c r="I9" s="1">
        <v>580.37495000000013</v>
      </c>
      <c r="J9" s="1">
        <f t="shared" si="0"/>
        <v>580.26245000000017</v>
      </c>
      <c r="K9" s="1">
        <f t="shared" si="1"/>
        <v>580.1499500000001</v>
      </c>
      <c r="L9" s="1">
        <v>580.03745000000015</v>
      </c>
      <c r="M9" s="1">
        <v>579.84995000000015</v>
      </c>
      <c r="N9" s="1">
        <v>579.7899500000002</v>
      </c>
      <c r="O9" s="1">
        <v>579.63995000000011</v>
      </c>
      <c r="P9" s="1">
        <v>579.48995000000014</v>
      </c>
    </row>
    <row r="10" spans="1:18">
      <c r="A10" s="1" t="s">
        <v>10</v>
      </c>
      <c r="B10" s="1">
        <v>579.63665000000015</v>
      </c>
      <c r="C10" s="1">
        <v>579.78665000000012</v>
      </c>
      <c r="D10" s="1">
        <v>579.93665000000021</v>
      </c>
      <c r="E10" s="1">
        <v>579.99665000000016</v>
      </c>
      <c r="F10" s="1">
        <v>580.18415000000016</v>
      </c>
      <c r="G10" s="1">
        <v>580.29665000000011</v>
      </c>
      <c r="H10" s="1">
        <v>580.40915000000018</v>
      </c>
      <c r="I10" s="1">
        <v>580.52165000000014</v>
      </c>
      <c r="J10" s="1">
        <f t="shared" si="0"/>
        <v>580.40915000000018</v>
      </c>
      <c r="K10" s="1">
        <f t="shared" si="1"/>
        <v>580.29665000000011</v>
      </c>
      <c r="L10" s="1">
        <v>580.18415000000016</v>
      </c>
      <c r="M10" s="1">
        <v>579.99665000000016</v>
      </c>
      <c r="N10" s="1">
        <v>579.93665000000021</v>
      </c>
      <c r="O10" s="1">
        <v>579.78665000000012</v>
      </c>
      <c r="P10" s="1">
        <v>579.63665000000015</v>
      </c>
    </row>
    <row r="11" spans="1:18">
      <c r="A11" s="1" t="s">
        <v>11</v>
      </c>
      <c r="B11" s="1">
        <v>579.85670000000016</v>
      </c>
      <c r="C11" s="1">
        <v>580.00670000000014</v>
      </c>
      <c r="D11" s="1">
        <v>580.15670000000023</v>
      </c>
      <c r="E11" s="1">
        <v>580.21670000000017</v>
      </c>
      <c r="F11" s="1">
        <v>580.40420000000017</v>
      </c>
      <c r="G11" s="1">
        <v>580.51670000000013</v>
      </c>
      <c r="H11" s="1">
        <v>580.6292000000002</v>
      </c>
      <c r="I11" s="1">
        <v>580.74170000000015</v>
      </c>
      <c r="J11" s="1">
        <f t="shared" si="0"/>
        <v>580.6292000000002</v>
      </c>
      <c r="K11" s="1">
        <f t="shared" si="1"/>
        <v>580.51670000000013</v>
      </c>
      <c r="L11" s="1">
        <v>580.40420000000017</v>
      </c>
      <c r="M11" s="1">
        <v>580.21670000000017</v>
      </c>
      <c r="N11" s="1">
        <v>580.15670000000023</v>
      </c>
      <c r="O11" s="1">
        <v>580.00670000000014</v>
      </c>
      <c r="P11" s="1">
        <v>579.85670000000016</v>
      </c>
    </row>
    <row r="12" spans="1:18">
      <c r="A12" s="1" t="s">
        <v>12</v>
      </c>
      <c r="B12" s="1">
        <v>580.00340000000017</v>
      </c>
      <c r="C12" s="1">
        <v>580.15340000000015</v>
      </c>
      <c r="D12" s="1">
        <v>580.30340000000024</v>
      </c>
      <c r="E12" s="1">
        <v>580.36340000000018</v>
      </c>
      <c r="F12" s="1">
        <v>580.55090000000018</v>
      </c>
      <c r="G12" s="1">
        <v>580.66340000000014</v>
      </c>
      <c r="H12" s="1">
        <v>580.77590000000021</v>
      </c>
      <c r="I12" s="1">
        <v>580.88840000000016</v>
      </c>
      <c r="J12" s="1">
        <f t="shared" si="0"/>
        <v>580.77590000000021</v>
      </c>
      <c r="K12" s="1">
        <f t="shared" si="1"/>
        <v>580.66340000000014</v>
      </c>
      <c r="L12" s="1">
        <v>580.55090000000018</v>
      </c>
      <c r="M12" s="1">
        <v>580.36340000000018</v>
      </c>
      <c r="N12" s="1">
        <v>580.30340000000024</v>
      </c>
      <c r="O12" s="1">
        <v>580.15340000000015</v>
      </c>
      <c r="P12" s="1">
        <v>580.00340000000017</v>
      </c>
    </row>
    <row r="13" spans="1:18">
      <c r="A13" s="1" t="s">
        <v>13</v>
      </c>
      <c r="B13" s="1">
        <v>580.15010000000018</v>
      </c>
      <c r="C13" s="1">
        <v>580.30010000000016</v>
      </c>
      <c r="D13" s="1">
        <v>580.45010000000025</v>
      </c>
      <c r="E13" s="1">
        <v>580.51010000000019</v>
      </c>
      <c r="F13" s="1">
        <v>580.69760000000019</v>
      </c>
      <c r="G13" s="1">
        <v>580.81010000000015</v>
      </c>
      <c r="H13" s="1">
        <v>580.92260000000022</v>
      </c>
      <c r="I13" s="1">
        <v>581.03510000000017</v>
      </c>
      <c r="J13" s="1">
        <f t="shared" si="0"/>
        <v>580.92260000000022</v>
      </c>
      <c r="K13" s="1">
        <f t="shared" si="1"/>
        <v>580.81010000000015</v>
      </c>
      <c r="L13" s="1">
        <v>580.69760000000019</v>
      </c>
      <c r="M13" s="1">
        <v>580.51010000000019</v>
      </c>
      <c r="N13" s="1">
        <v>580.45010000000025</v>
      </c>
      <c r="O13" s="1">
        <v>580.30010000000016</v>
      </c>
      <c r="P13" s="1">
        <v>580.15010000000018</v>
      </c>
    </row>
    <row r="14" spans="1:18">
      <c r="A14" s="1" t="s">
        <v>14</v>
      </c>
      <c r="B14" s="1">
        <v>580.37015000000019</v>
      </c>
      <c r="C14" s="1">
        <v>580.52015000000017</v>
      </c>
      <c r="D14" s="1">
        <v>580.67015000000026</v>
      </c>
      <c r="E14" s="1">
        <v>580.73015000000021</v>
      </c>
      <c r="F14" s="1">
        <v>580.91765000000021</v>
      </c>
      <c r="G14" s="1">
        <v>581.03015000000016</v>
      </c>
      <c r="H14" s="1">
        <v>581.14265000000023</v>
      </c>
      <c r="I14" s="1">
        <v>581.25515000000019</v>
      </c>
      <c r="J14" s="1">
        <f t="shared" si="0"/>
        <v>581.14265000000023</v>
      </c>
      <c r="K14" s="1">
        <f t="shared" si="1"/>
        <v>581.03015000000016</v>
      </c>
      <c r="L14" s="1">
        <v>580.91765000000021</v>
      </c>
      <c r="M14" s="1">
        <v>580.73015000000021</v>
      </c>
      <c r="N14" s="1">
        <v>580.67015000000026</v>
      </c>
      <c r="O14" s="1">
        <v>580.52015000000017</v>
      </c>
      <c r="P14" s="1">
        <v>580.37015000000019</v>
      </c>
    </row>
    <row r="15" spans="1:18">
      <c r="A15" s="1" t="s">
        <v>15</v>
      </c>
      <c r="B15" s="1">
        <v>580.5168500000002</v>
      </c>
      <c r="C15" s="1">
        <v>580.66685000000018</v>
      </c>
      <c r="D15" s="1">
        <v>580.81685000000027</v>
      </c>
      <c r="E15" s="1">
        <v>580.87685000000022</v>
      </c>
      <c r="F15" s="1">
        <v>581.06435000000022</v>
      </c>
      <c r="G15" s="1">
        <v>581.17685000000017</v>
      </c>
      <c r="H15" s="1">
        <v>581.28935000000024</v>
      </c>
      <c r="I15" s="1">
        <v>581.40185000000019</v>
      </c>
      <c r="J15" s="1">
        <f t="shared" si="0"/>
        <v>581.28935000000024</v>
      </c>
      <c r="K15" s="1">
        <f t="shared" si="1"/>
        <v>581.17685000000017</v>
      </c>
      <c r="L15" s="1">
        <v>581.06435000000022</v>
      </c>
      <c r="M15" s="1">
        <v>580.87685000000022</v>
      </c>
      <c r="N15" s="1">
        <v>580.81685000000027</v>
      </c>
      <c r="O15" s="1">
        <v>580.66685000000018</v>
      </c>
      <c r="P15" s="1">
        <v>580.5168500000002</v>
      </c>
    </row>
    <row r="16" spans="1:18">
      <c r="A16" s="1" t="s">
        <v>16</v>
      </c>
      <c r="B16" s="1">
        <v>580.73690000000022</v>
      </c>
      <c r="C16" s="1">
        <v>580.8869000000002</v>
      </c>
      <c r="D16" s="1">
        <v>581.03690000000029</v>
      </c>
      <c r="E16" s="1">
        <v>581.09690000000023</v>
      </c>
      <c r="F16" s="1">
        <v>581.28440000000023</v>
      </c>
      <c r="G16" s="1">
        <v>581.39690000000019</v>
      </c>
      <c r="H16" s="1">
        <v>581.50940000000026</v>
      </c>
      <c r="I16" s="1">
        <v>581.62190000000021</v>
      </c>
      <c r="J16" s="1">
        <f t="shared" si="0"/>
        <v>581.50940000000026</v>
      </c>
      <c r="K16" s="1">
        <f t="shared" si="1"/>
        <v>581.39690000000019</v>
      </c>
      <c r="L16" s="1">
        <v>581.28440000000023</v>
      </c>
      <c r="M16" s="1">
        <v>581.09690000000023</v>
      </c>
      <c r="N16" s="1">
        <v>581.03690000000029</v>
      </c>
      <c r="O16" s="1">
        <v>580.8869000000002</v>
      </c>
      <c r="P16" s="1">
        <v>580.73690000000022</v>
      </c>
    </row>
    <row r="17" spans="1:16">
      <c r="A17" s="1" t="s">
        <v>17</v>
      </c>
      <c r="B17" s="1">
        <v>580.88360000000023</v>
      </c>
      <c r="C17" s="1">
        <v>581.03360000000021</v>
      </c>
      <c r="D17" s="1">
        <v>581.1836000000003</v>
      </c>
      <c r="E17" s="1">
        <v>581.24360000000024</v>
      </c>
      <c r="F17" s="1">
        <v>581.43110000000024</v>
      </c>
      <c r="G17" s="1">
        <v>581.5436000000002</v>
      </c>
      <c r="H17" s="1">
        <v>581.65610000000027</v>
      </c>
      <c r="I17" s="1">
        <v>581.76860000000022</v>
      </c>
      <c r="J17" s="1">
        <f t="shared" si="0"/>
        <v>581.65610000000027</v>
      </c>
      <c r="K17" s="1">
        <f t="shared" si="1"/>
        <v>581.5436000000002</v>
      </c>
      <c r="L17" s="1">
        <v>581.43110000000024</v>
      </c>
      <c r="M17" s="1">
        <v>581.24360000000024</v>
      </c>
      <c r="N17" s="1">
        <v>581.1836000000003</v>
      </c>
      <c r="O17" s="1">
        <v>581.03360000000021</v>
      </c>
      <c r="P17" s="1">
        <v>580.88360000000023</v>
      </c>
    </row>
    <row r="18" spans="1:16">
      <c r="A18" s="1" t="s">
        <v>18</v>
      </c>
      <c r="B18" s="1">
        <v>581.03030000000024</v>
      </c>
      <c r="C18" s="1">
        <v>581.18030000000022</v>
      </c>
      <c r="D18" s="1">
        <v>581.33030000000031</v>
      </c>
      <c r="E18" s="1">
        <v>581.39030000000025</v>
      </c>
      <c r="F18" s="1">
        <v>581.57780000000025</v>
      </c>
      <c r="G18" s="1">
        <v>581.69030000000021</v>
      </c>
      <c r="H18" s="1">
        <v>581.80280000000027</v>
      </c>
      <c r="I18" s="1">
        <v>581.91530000000023</v>
      </c>
      <c r="J18" s="1">
        <f t="shared" si="0"/>
        <v>581.80280000000027</v>
      </c>
      <c r="K18" s="1">
        <f t="shared" si="1"/>
        <v>581.69030000000021</v>
      </c>
      <c r="L18" s="1">
        <v>581.57780000000025</v>
      </c>
      <c r="M18" s="1">
        <v>581.39030000000025</v>
      </c>
      <c r="N18" s="1">
        <v>581.33030000000031</v>
      </c>
      <c r="O18" s="1">
        <v>581.18030000000022</v>
      </c>
      <c r="P18" s="1">
        <v>581.03030000000024</v>
      </c>
    </row>
    <row r="19" spans="1:16">
      <c r="A19" s="1" t="s">
        <v>19</v>
      </c>
      <c r="B19" s="1">
        <v>581.25035000000025</v>
      </c>
      <c r="C19" s="1">
        <v>581.40035000000023</v>
      </c>
      <c r="D19" s="1">
        <v>581.55035000000032</v>
      </c>
      <c r="E19" s="1">
        <v>581.61035000000027</v>
      </c>
      <c r="F19" s="1">
        <v>581.79785000000027</v>
      </c>
      <c r="G19" s="1">
        <v>581.91035000000022</v>
      </c>
      <c r="H19" s="1">
        <v>582.02285000000029</v>
      </c>
      <c r="I19" s="1">
        <v>582.13535000000024</v>
      </c>
      <c r="J19" s="1">
        <f t="shared" si="0"/>
        <v>582.02285000000029</v>
      </c>
      <c r="K19" s="1">
        <f t="shared" si="1"/>
        <v>581.91035000000022</v>
      </c>
      <c r="L19" s="1">
        <v>581.79785000000027</v>
      </c>
      <c r="M19" s="1">
        <v>581.61035000000027</v>
      </c>
      <c r="N19" s="1">
        <v>581.55035000000032</v>
      </c>
      <c r="O19" s="1">
        <v>581.40035000000023</v>
      </c>
      <c r="P19" s="1">
        <v>581.25035000000025</v>
      </c>
    </row>
    <row r="20" spans="1:16">
      <c r="A20" s="1" t="s">
        <v>20</v>
      </c>
      <c r="B20" s="1">
        <v>581.39705000000026</v>
      </c>
      <c r="C20" s="1">
        <v>581.54705000000024</v>
      </c>
      <c r="D20" s="1">
        <v>581.69705000000033</v>
      </c>
      <c r="E20" s="1">
        <v>581.75705000000028</v>
      </c>
      <c r="F20" s="1">
        <v>581.94455000000028</v>
      </c>
      <c r="G20" s="1">
        <v>582.05705000000023</v>
      </c>
      <c r="H20" s="1">
        <v>582.1695500000003</v>
      </c>
      <c r="I20" s="1">
        <v>582.28205000000025</v>
      </c>
      <c r="J20" s="1">
        <f t="shared" si="0"/>
        <v>582.1695500000003</v>
      </c>
      <c r="K20" s="1">
        <f t="shared" si="1"/>
        <v>582.05705000000023</v>
      </c>
      <c r="L20" s="1">
        <v>581.94455000000028</v>
      </c>
      <c r="M20" s="1">
        <v>581.75705000000028</v>
      </c>
      <c r="N20" s="1">
        <v>581.69705000000033</v>
      </c>
      <c r="O20" s="1">
        <v>581.54705000000024</v>
      </c>
      <c r="P20" s="1">
        <v>581.39705000000026</v>
      </c>
    </row>
    <row r="21" spans="1:16">
      <c r="A21" s="1" t="s">
        <v>21</v>
      </c>
      <c r="B21" s="1">
        <v>581.61710000000028</v>
      </c>
      <c r="C21" s="1">
        <v>581.76710000000026</v>
      </c>
      <c r="D21" s="1">
        <v>581.91710000000035</v>
      </c>
      <c r="E21" s="1">
        <v>581.97710000000029</v>
      </c>
      <c r="F21" s="1">
        <v>582.16460000000029</v>
      </c>
      <c r="G21" s="1">
        <v>582.27710000000025</v>
      </c>
      <c r="H21" s="1">
        <v>582.38960000000031</v>
      </c>
      <c r="I21" s="1">
        <v>582.50210000000027</v>
      </c>
      <c r="J21" s="1">
        <f t="shared" si="0"/>
        <v>582.38960000000031</v>
      </c>
      <c r="K21" s="1">
        <f t="shared" si="1"/>
        <v>582.27710000000025</v>
      </c>
      <c r="L21" s="1">
        <v>582.16460000000029</v>
      </c>
      <c r="M21" s="1">
        <v>581.97710000000029</v>
      </c>
      <c r="N21" s="1">
        <v>581.91710000000035</v>
      </c>
      <c r="O21" s="1">
        <v>581.76710000000026</v>
      </c>
      <c r="P21" s="1">
        <v>581.61710000000028</v>
      </c>
    </row>
    <row r="22" spans="1:16">
      <c r="A22" s="1" t="s">
        <v>22</v>
      </c>
      <c r="B22" s="1">
        <v>581.76380000000029</v>
      </c>
      <c r="C22" s="1">
        <v>581.91380000000026</v>
      </c>
      <c r="D22" s="1">
        <v>582.06380000000036</v>
      </c>
      <c r="E22" s="1">
        <v>582.1238000000003</v>
      </c>
      <c r="F22" s="1">
        <v>582.3113000000003</v>
      </c>
      <c r="G22" s="1">
        <v>582.42380000000026</v>
      </c>
      <c r="H22" s="1">
        <v>582.53630000000032</v>
      </c>
      <c r="I22" s="1">
        <v>582.64880000000028</v>
      </c>
      <c r="J22" s="1">
        <f t="shared" si="0"/>
        <v>582.53630000000032</v>
      </c>
      <c r="K22" s="1">
        <f t="shared" si="1"/>
        <v>582.42380000000026</v>
      </c>
      <c r="L22" s="1">
        <v>582.3113000000003</v>
      </c>
      <c r="M22" s="1">
        <v>582.1238000000003</v>
      </c>
      <c r="N22" s="1">
        <v>582.06380000000036</v>
      </c>
      <c r="O22" s="1">
        <v>581.91380000000026</v>
      </c>
      <c r="P22" s="1">
        <v>581.76380000000029</v>
      </c>
    </row>
    <row r="23" spans="1:16">
      <c r="A23" s="1" t="s">
        <v>23</v>
      </c>
      <c r="B23" s="1">
        <v>581.9105000000003</v>
      </c>
      <c r="C23" s="1">
        <v>582.06050000000027</v>
      </c>
      <c r="D23" s="1">
        <v>582.21050000000037</v>
      </c>
      <c r="E23" s="1">
        <v>582.27050000000031</v>
      </c>
      <c r="F23" s="1">
        <v>582.45800000000031</v>
      </c>
      <c r="G23" s="1">
        <v>582.57050000000027</v>
      </c>
      <c r="H23" s="1">
        <v>582.68300000000033</v>
      </c>
      <c r="I23" s="1">
        <v>582.79550000000029</v>
      </c>
      <c r="J23" s="1">
        <f t="shared" si="0"/>
        <v>582.68300000000033</v>
      </c>
      <c r="K23" s="1">
        <f t="shared" si="1"/>
        <v>582.57050000000027</v>
      </c>
      <c r="L23" s="1">
        <v>582.45800000000031</v>
      </c>
      <c r="M23" s="1">
        <v>582.27050000000031</v>
      </c>
      <c r="N23" s="1">
        <v>582.21050000000037</v>
      </c>
      <c r="O23" s="1">
        <v>582.06050000000027</v>
      </c>
      <c r="P23" s="1">
        <v>581.9105000000003</v>
      </c>
    </row>
    <row r="24" spans="1:16">
      <c r="A24" s="1" t="s">
        <v>24</v>
      </c>
      <c r="B24" s="1">
        <v>582.13055000000031</v>
      </c>
      <c r="C24" s="1">
        <v>582.28055000000029</v>
      </c>
      <c r="D24" s="1">
        <v>582.43055000000038</v>
      </c>
      <c r="E24" s="1">
        <v>582.49055000000033</v>
      </c>
      <c r="F24" s="1">
        <v>582.67805000000033</v>
      </c>
      <c r="G24" s="1">
        <v>582.79055000000028</v>
      </c>
      <c r="H24" s="1">
        <v>582.90305000000035</v>
      </c>
      <c r="I24" s="1">
        <v>583.0155500000003</v>
      </c>
      <c r="J24" s="1">
        <f t="shared" si="0"/>
        <v>582.90305000000035</v>
      </c>
      <c r="K24" s="1">
        <f t="shared" si="1"/>
        <v>582.79055000000028</v>
      </c>
      <c r="L24" s="1">
        <v>582.67805000000033</v>
      </c>
      <c r="M24" s="1">
        <v>582.49055000000033</v>
      </c>
      <c r="N24" s="1">
        <v>582.43055000000038</v>
      </c>
      <c r="O24" s="1">
        <v>582.28055000000029</v>
      </c>
      <c r="P24" s="1">
        <v>582.13055000000031</v>
      </c>
    </row>
    <row r="25" spans="1:16">
      <c r="A25" s="1" t="s">
        <v>25</v>
      </c>
      <c r="B25" s="1">
        <v>582.27725000000032</v>
      </c>
      <c r="C25" s="1">
        <v>582.4272500000003</v>
      </c>
      <c r="D25" s="1">
        <v>582.57725000000039</v>
      </c>
      <c r="E25" s="1">
        <v>582.63725000000034</v>
      </c>
      <c r="F25" s="1">
        <v>582.82475000000034</v>
      </c>
      <c r="G25" s="1">
        <v>582.93725000000029</v>
      </c>
      <c r="H25" s="1">
        <v>583.04975000000036</v>
      </c>
      <c r="I25" s="1">
        <v>583.16225000000031</v>
      </c>
      <c r="J25" s="1">
        <f t="shared" si="0"/>
        <v>583.04975000000036</v>
      </c>
      <c r="K25" s="1">
        <f t="shared" si="1"/>
        <v>582.93725000000029</v>
      </c>
      <c r="L25" s="1">
        <v>582.82475000000034</v>
      </c>
      <c r="M25" s="1">
        <v>582.63725000000034</v>
      </c>
      <c r="N25" s="1">
        <v>582.57725000000039</v>
      </c>
      <c r="O25" s="1">
        <v>582.4272500000003</v>
      </c>
      <c r="P25" s="1">
        <v>582.27725000000032</v>
      </c>
    </row>
    <row r="26" spans="1:16">
      <c r="A26" s="1" t="s">
        <v>26</v>
      </c>
      <c r="B26" s="1">
        <v>582.49730000000034</v>
      </c>
      <c r="C26" s="1">
        <v>582.64730000000031</v>
      </c>
      <c r="D26" s="1">
        <v>582.7973000000004</v>
      </c>
      <c r="E26" s="1">
        <v>582.85730000000035</v>
      </c>
      <c r="F26" s="1">
        <v>583.04480000000035</v>
      </c>
      <c r="G26" s="1">
        <v>583.1573000000003</v>
      </c>
      <c r="H26" s="1">
        <v>583.26980000000037</v>
      </c>
      <c r="I26" s="1">
        <v>583.38230000000033</v>
      </c>
      <c r="J26" s="1">
        <f t="shared" si="0"/>
        <v>583.26980000000037</v>
      </c>
      <c r="K26" s="1">
        <f t="shared" si="1"/>
        <v>583.1573000000003</v>
      </c>
      <c r="L26" s="1">
        <v>583.04480000000035</v>
      </c>
      <c r="M26" s="1">
        <v>582.85730000000035</v>
      </c>
      <c r="N26" s="1">
        <v>582.7973000000004</v>
      </c>
      <c r="O26" s="1">
        <v>582.64730000000031</v>
      </c>
      <c r="P26" s="1">
        <v>582.49730000000034</v>
      </c>
    </row>
    <row r="27" spans="1:16">
      <c r="A27" s="1" t="s">
        <v>27</v>
      </c>
      <c r="B27" s="1">
        <v>582.64400000000035</v>
      </c>
      <c r="C27" s="1">
        <v>582.79400000000032</v>
      </c>
      <c r="D27" s="1">
        <v>582.94400000000041</v>
      </c>
      <c r="E27" s="1">
        <v>583.00400000000036</v>
      </c>
      <c r="F27" s="1">
        <v>583.19150000000036</v>
      </c>
      <c r="G27" s="1">
        <v>583.30400000000031</v>
      </c>
      <c r="H27" s="1">
        <v>583.41650000000038</v>
      </c>
      <c r="I27" s="1">
        <v>583.52900000000034</v>
      </c>
      <c r="J27" s="1">
        <f t="shared" si="0"/>
        <v>583.41650000000038</v>
      </c>
      <c r="K27" s="1">
        <f t="shared" si="1"/>
        <v>583.30400000000031</v>
      </c>
      <c r="L27" s="1">
        <v>583.19150000000036</v>
      </c>
      <c r="M27" s="1">
        <v>583.00400000000036</v>
      </c>
      <c r="N27" s="1">
        <v>582.94400000000041</v>
      </c>
      <c r="O27" s="1">
        <v>582.79400000000032</v>
      </c>
      <c r="P27" s="1">
        <v>582.64400000000035</v>
      </c>
    </row>
    <row r="28" spans="1:16">
      <c r="A28" s="1" t="s">
        <v>28</v>
      </c>
      <c r="B28" s="1">
        <v>582.79070000000036</v>
      </c>
      <c r="C28" s="1">
        <v>582.94070000000033</v>
      </c>
      <c r="D28" s="1">
        <v>583.09070000000042</v>
      </c>
      <c r="E28" s="1">
        <v>583.15070000000037</v>
      </c>
      <c r="F28" s="1">
        <v>583.33820000000037</v>
      </c>
      <c r="G28" s="1">
        <v>583.45070000000032</v>
      </c>
      <c r="H28" s="1">
        <v>583.56320000000039</v>
      </c>
      <c r="I28" s="1">
        <v>583.67570000000035</v>
      </c>
      <c r="J28" s="1">
        <f t="shared" si="0"/>
        <v>583.56320000000039</v>
      </c>
      <c r="K28" s="1">
        <f t="shared" si="1"/>
        <v>583.45070000000032</v>
      </c>
      <c r="L28" s="1">
        <v>583.33820000000037</v>
      </c>
      <c r="M28" s="1">
        <v>583.15070000000037</v>
      </c>
      <c r="N28" s="1">
        <v>583.09070000000042</v>
      </c>
      <c r="O28" s="1">
        <v>582.94070000000033</v>
      </c>
      <c r="P28" s="1">
        <v>582.79070000000036</v>
      </c>
    </row>
    <row r="29" spans="1:16">
      <c r="A29" s="1" t="s">
        <v>29</v>
      </c>
      <c r="B29" s="1">
        <v>583.01075000000037</v>
      </c>
      <c r="C29" s="1">
        <v>583.16075000000035</v>
      </c>
      <c r="D29" s="1">
        <v>583.31075000000044</v>
      </c>
      <c r="E29" s="1">
        <v>583.37075000000038</v>
      </c>
      <c r="F29" s="1">
        <v>583.55825000000038</v>
      </c>
      <c r="G29" s="1">
        <v>583.67075000000034</v>
      </c>
      <c r="H29" s="1">
        <v>583.78325000000041</v>
      </c>
      <c r="I29" s="1">
        <v>583.89575000000036</v>
      </c>
      <c r="J29" s="1">
        <f t="shared" si="0"/>
        <v>583.78325000000041</v>
      </c>
      <c r="K29" s="1">
        <f t="shared" si="1"/>
        <v>583.67075000000034</v>
      </c>
      <c r="L29" s="1">
        <v>583.55825000000038</v>
      </c>
      <c r="M29" s="1">
        <v>583.37075000000038</v>
      </c>
      <c r="N29" s="1">
        <v>583.31075000000044</v>
      </c>
      <c r="O29" s="1">
        <v>583.16075000000035</v>
      </c>
      <c r="P29" s="1">
        <v>583.01075000000037</v>
      </c>
    </row>
    <row r="30" spans="1:16">
      <c r="A30" s="1" t="s">
        <v>30</v>
      </c>
      <c r="B30" s="1">
        <v>583.15745000000038</v>
      </c>
      <c r="C30" s="1">
        <v>583.30745000000036</v>
      </c>
      <c r="D30" s="1">
        <v>583.45745000000045</v>
      </c>
      <c r="E30" s="1">
        <v>583.51745000000039</v>
      </c>
      <c r="F30" s="1">
        <v>583.70495000000039</v>
      </c>
      <c r="G30" s="1">
        <v>583.81745000000035</v>
      </c>
      <c r="H30" s="1">
        <v>583.92995000000042</v>
      </c>
      <c r="I30" s="1">
        <v>584.04245000000037</v>
      </c>
      <c r="J30" s="1">
        <f t="shared" si="0"/>
        <v>583.92995000000042</v>
      </c>
      <c r="K30" s="1">
        <f t="shared" si="1"/>
        <v>583.81745000000035</v>
      </c>
      <c r="L30" s="1">
        <v>583.70495000000039</v>
      </c>
      <c r="M30" s="1">
        <v>583.51745000000039</v>
      </c>
      <c r="N30" s="1">
        <v>583.45745000000045</v>
      </c>
      <c r="O30" s="1">
        <v>583.30745000000036</v>
      </c>
      <c r="P30" s="1">
        <v>583.15745000000038</v>
      </c>
    </row>
    <row r="31" spans="1:16">
      <c r="A31" s="1" t="s">
        <v>31</v>
      </c>
      <c r="B31" s="1">
        <v>583.3775000000004</v>
      </c>
      <c r="C31" s="1">
        <v>583.52750000000037</v>
      </c>
      <c r="D31" s="1">
        <v>583.67750000000046</v>
      </c>
      <c r="E31" s="1">
        <v>583.73750000000041</v>
      </c>
      <c r="F31" s="1">
        <v>583.92500000000041</v>
      </c>
      <c r="G31" s="1">
        <v>584.03750000000036</v>
      </c>
      <c r="H31" s="1">
        <v>584.15000000000043</v>
      </c>
      <c r="I31" s="1">
        <v>584.26250000000039</v>
      </c>
      <c r="J31" s="1">
        <f t="shared" si="0"/>
        <v>584.15000000000043</v>
      </c>
      <c r="K31" s="1">
        <f t="shared" si="1"/>
        <v>584.03750000000036</v>
      </c>
      <c r="L31" s="1">
        <v>583.92500000000041</v>
      </c>
      <c r="M31" s="1">
        <v>583.73750000000041</v>
      </c>
      <c r="N31" s="1">
        <v>583.67750000000046</v>
      </c>
      <c r="O31" s="1">
        <v>583.52750000000037</v>
      </c>
      <c r="P31" s="1">
        <v>583.3775000000004</v>
      </c>
    </row>
    <row r="32" spans="1:16">
      <c r="A32" s="1" t="s">
        <v>32</v>
      </c>
      <c r="B32" s="1">
        <v>583.52420000000041</v>
      </c>
      <c r="C32" s="1">
        <v>583.67420000000038</v>
      </c>
      <c r="D32" s="1">
        <v>583.82420000000047</v>
      </c>
      <c r="E32" s="1">
        <v>583.88420000000042</v>
      </c>
      <c r="F32" s="1">
        <v>584.07170000000042</v>
      </c>
      <c r="G32" s="1">
        <v>584.18420000000037</v>
      </c>
      <c r="H32" s="1">
        <v>584.29670000000044</v>
      </c>
      <c r="I32" s="1">
        <v>584.4092000000004</v>
      </c>
      <c r="J32" s="1">
        <f t="shared" si="0"/>
        <v>584.29670000000044</v>
      </c>
      <c r="K32" s="1">
        <f t="shared" si="1"/>
        <v>584.18420000000037</v>
      </c>
      <c r="L32" s="1">
        <v>584.07170000000042</v>
      </c>
      <c r="M32" s="1">
        <v>583.88420000000042</v>
      </c>
      <c r="N32" s="1">
        <v>583.82420000000047</v>
      </c>
      <c r="O32" s="1">
        <v>583.67420000000038</v>
      </c>
      <c r="P32" s="1">
        <v>583.52420000000041</v>
      </c>
    </row>
    <row r="33" spans="1:16">
      <c r="A33" s="1" t="s">
        <v>33</v>
      </c>
      <c r="B33" s="1">
        <v>583.67090000000042</v>
      </c>
      <c r="C33" s="1">
        <v>583.82090000000039</v>
      </c>
      <c r="D33" s="1">
        <v>583.97090000000048</v>
      </c>
      <c r="E33" s="1">
        <v>584.03090000000043</v>
      </c>
      <c r="F33" s="1">
        <v>584.21840000000043</v>
      </c>
      <c r="G33" s="1">
        <v>584.33090000000038</v>
      </c>
      <c r="H33" s="1">
        <v>584.44340000000045</v>
      </c>
      <c r="I33" s="1">
        <v>584.55590000000041</v>
      </c>
      <c r="J33" s="1">
        <f t="shared" si="0"/>
        <v>584.44340000000045</v>
      </c>
      <c r="K33" s="1">
        <f t="shared" si="1"/>
        <v>584.33090000000038</v>
      </c>
      <c r="L33" s="1">
        <v>584.21840000000043</v>
      </c>
      <c r="M33" s="1">
        <v>584.03090000000043</v>
      </c>
      <c r="N33" s="1">
        <v>583.97090000000048</v>
      </c>
      <c r="O33" s="1">
        <v>583.82090000000039</v>
      </c>
      <c r="P33" s="1">
        <v>583.67090000000042</v>
      </c>
    </row>
    <row r="34" spans="1:16">
      <c r="A34" s="1" t="s">
        <v>34</v>
      </c>
      <c r="B34" s="1">
        <v>583.89095000000043</v>
      </c>
      <c r="C34" s="1">
        <v>584.04095000000041</v>
      </c>
      <c r="D34" s="1">
        <v>584.1909500000005</v>
      </c>
      <c r="E34" s="1">
        <v>584.25095000000044</v>
      </c>
      <c r="F34" s="1">
        <v>584.43845000000044</v>
      </c>
      <c r="G34" s="1">
        <v>584.5509500000004</v>
      </c>
      <c r="H34" s="1">
        <v>584.66345000000047</v>
      </c>
      <c r="I34" s="1">
        <v>584.77595000000042</v>
      </c>
      <c r="J34" s="1">
        <f t="shared" si="0"/>
        <v>584.66345000000047</v>
      </c>
      <c r="K34" s="1">
        <f t="shared" si="1"/>
        <v>584.5509500000004</v>
      </c>
      <c r="L34" s="1">
        <v>584.43845000000044</v>
      </c>
      <c r="M34" s="1">
        <v>584.25095000000044</v>
      </c>
      <c r="N34" s="1">
        <v>584.1909500000005</v>
      </c>
      <c r="O34" s="1">
        <v>584.04095000000041</v>
      </c>
      <c r="P34" s="1">
        <v>583.89095000000043</v>
      </c>
    </row>
    <row r="35" spans="1:16">
      <c r="A35" s="1" t="s">
        <v>35</v>
      </c>
      <c r="B35" s="1">
        <v>584.03765000000044</v>
      </c>
      <c r="C35" s="1">
        <v>584.18765000000042</v>
      </c>
      <c r="D35" s="1">
        <v>584.33765000000051</v>
      </c>
      <c r="E35" s="1">
        <v>584.39765000000045</v>
      </c>
      <c r="F35" s="1">
        <v>584.58515000000045</v>
      </c>
      <c r="G35" s="1">
        <v>584.69765000000041</v>
      </c>
      <c r="H35" s="1">
        <v>584.81015000000048</v>
      </c>
      <c r="I35" s="1">
        <v>584.92265000000043</v>
      </c>
      <c r="J35" s="1">
        <f t="shared" si="0"/>
        <v>584.81015000000048</v>
      </c>
      <c r="K35" s="1">
        <f t="shared" si="1"/>
        <v>584.69765000000041</v>
      </c>
      <c r="L35" s="1">
        <v>584.58515000000045</v>
      </c>
      <c r="M35" s="1">
        <v>584.39765000000045</v>
      </c>
      <c r="N35" s="1">
        <v>584.33765000000051</v>
      </c>
      <c r="O35" s="1">
        <v>584.18765000000042</v>
      </c>
      <c r="P35" s="1">
        <v>584.03765000000044</v>
      </c>
    </row>
    <row r="36" spans="1:16">
      <c r="A36" s="1" t="s">
        <v>36</v>
      </c>
      <c r="B36" s="1">
        <v>584.25770000000045</v>
      </c>
      <c r="C36" s="1">
        <v>584.40770000000043</v>
      </c>
      <c r="D36" s="1">
        <v>584.55770000000052</v>
      </c>
      <c r="E36" s="1">
        <v>584.61770000000047</v>
      </c>
      <c r="F36" s="1">
        <v>584.80520000000047</v>
      </c>
      <c r="G36" s="1">
        <v>584.91770000000042</v>
      </c>
      <c r="H36" s="1">
        <v>585.03020000000049</v>
      </c>
      <c r="I36" s="1">
        <v>585.14270000000045</v>
      </c>
      <c r="J36" s="1">
        <f t="shared" si="0"/>
        <v>585.03020000000049</v>
      </c>
      <c r="K36" s="1">
        <f t="shared" si="1"/>
        <v>584.91770000000042</v>
      </c>
      <c r="L36" s="1">
        <v>584.80520000000047</v>
      </c>
      <c r="M36" s="1">
        <v>584.61770000000047</v>
      </c>
      <c r="N36" s="1">
        <v>584.55770000000052</v>
      </c>
      <c r="O36" s="1">
        <v>584.40770000000043</v>
      </c>
      <c r="P36" s="1">
        <v>584.25770000000045</v>
      </c>
    </row>
    <row r="37" spans="1:16">
      <c r="A37" s="1" t="s">
        <v>37</v>
      </c>
      <c r="B37" s="1">
        <v>584.40440000000046</v>
      </c>
      <c r="C37" s="1">
        <v>584.55440000000044</v>
      </c>
      <c r="D37" s="1">
        <v>584.70440000000053</v>
      </c>
      <c r="E37" s="1">
        <v>584.76440000000048</v>
      </c>
      <c r="F37" s="1">
        <v>584.95190000000048</v>
      </c>
      <c r="G37" s="1">
        <v>585.06440000000043</v>
      </c>
      <c r="H37" s="1">
        <v>585.1769000000005</v>
      </c>
      <c r="I37" s="1">
        <v>585.28940000000046</v>
      </c>
      <c r="J37" s="1">
        <f t="shared" si="0"/>
        <v>585.1769000000005</v>
      </c>
      <c r="K37" s="1">
        <f t="shared" si="1"/>
        <v>585.06440000000043</v>
      </c>
      <c r="L37" s="1">
        <v>584.95190000000048</v>
      </c>
      <c r="M37" s="1">
        <v>584.76440000000048</v>
      </c>
      <c r="N37" s="1">
        <v>584.70440000000053</v>
      </c>
      <c r="O37" s="1">
        <v>584.55440000000044</v>
      </c>
      <c r="P37" s="1">
        <v>584.40440000000046</v>
      </c>
    </row>
    <row r="38" spans="1:16">
      <c r="A38" s="1" t="s">
        <v>38</v>
      </c>
      <c r="B38" s="1">
        <v>584.55110000000047</v>
      </c>
      <c r="C38" s="1">
        <v>584.70110000000045</v>
      </c>
      <c r="D38" s="1">
        <v>584.85110000000054</v>
      </c>
      <c r="E38" s="1">
        <v>584.91110000000049</v>
      </c>
      <c r="F38" s="1">
        <v>585.09860000000049</v>
      </c>
      <c r="G38" s="1">
        <v>585.21110000000044</v>
      </c>
      <c r="H38" s="1">
        <v>585.32360000000051</v>
      </c>
      <c r="I38" s="1">
        <v>585.43610000000047</v>
      </c>
      <c r="J38" s="1">
        <f t="shared" si="0"/>
        <v>585.32360000000051</v>
      </c>
      <c r="K38" s="1">
        <f t="shared" si="1"/>
        <v>585.21110000000044</v>
      </c>
      <c r="L38" s="1">
        <v>585.09860000000049</v>
      </c>
      <c r="M38" s="1">
        <v>584.91110000000049</v>
      </c>
      <c r="N38" s="1">
        <v>584.85110000000054</v>
      </c>
      <c r="O38" s="1">
        <v>584.70110000000045</v>
      </c>
      <c r="P38" s="1">
        <v>584.55110000000047</v>
      </c>
    </row>
    <row r="39" spans="1:16">
      <c r="A39" s="1" t="s">
        <v>39</v>
      </c>
      <c r="B39" s="1">
        <v>584.77115000000049</v>
      </c>
      <c r="C39" s="1">
        <v>584.92115000000047</v>
      </c>
      <c r="D39" s="1">
        <v>585.07115000000056</v>
      </c>
      <c r="E39" s="1">
        <v>585.1311500000005</v>
      </c>
      <c r="F39" s="1">
        <v>585.3186500000005</v>
      </c>
      <c r="G39" s="1">
        <v>585.43115000000046</v>
      </c>
      <c r="H39" s="1">
        <v>585.54365000000053</v>
      </c>
      <c r="I39" s="1">
        <v>585.65615000000048</v>
      </c>
      <c r="J39" s="1">
        <f t="shared" si="0"/>
        <v>585.54365000000053</v>
      </c>
      <c r="K39" s="1">
        <f t="shared" si="1"/>
        <v>585.43115000000046</v>
      </c>
      <c r="L39" s="1">
        <v>585.3186500000005</v>
      </c>
      <c r="M39" s="1">
        <v>585.1311500000005</v>
      </c>
      <c r="N39" s="1">
        <v>585.07115000000056</v>
      </c>
      <c r="O39" s="1">
        <v>584.92115000000047</v>
      </c>
      <c r="P39" s="1">
        <v>584.77115000000049</v>
      </c>
    </row>
    <row r="40" spans="1:16">
      <c r="A40" s="1" t="s">
        <v>40</v>
      </c>
      <c r="B40" s="1">
        <v>584.9178500000005</v>
      </c>
      <c r="C40" s="1">
        <v>585.06785000000048</v>
      </c>
      <c r="D40" s="1">
        <v>585.21785000000057</v>
      </c>
      <c r="E40" s="1">
        <v>585.27785000000051</v>
      </c>
      <c r="F40" s="1">
        <v>585.46535000000051</v>
      </c>
      <c r="G40" s="1">
        <v>585.57785000000047</v>
      </c>
      <c r="H40" s="1">
        <v>585.69035000000054</v>
      </c>
      <c r="I40" s="1">
        <v>585.80285000000049</v>
      </c>
      <c r="J40" s="1">
        <f t="shared" si="0"/>
        <v>585.69035000000054</v>
      </c>
      <c r="K40" s="1">
        <f t="shared" si="1"/>
        <v>585.57785000000047</v>
      </c>
      <c r="L40" s="1">
        <v>585.46535000000051</v>
      </c>
      <c r="M40" s="1">
        <v>585.27785000000051</v>
      </c>
      <c r="N40" s="1">
        <v>585.21785000000057</v>
      </c>
      <c r="O40" s="1">
        <v>585.06785000000048</v>
      </c>
      <c r="P40" s="1">
        <v>584.9178500000005</v>
      </c>
    </row>
    <row r="41" spans="1:16">
      <c r="A41" s="1" t="s">
        <v>41</v>
      </c>
      <c r="B41" s="1">
        <v>585.13790000000051</v>
      </c>
      <c r="C41" s="1">
        <v>585.28790000000049</v>
      </c>
      <c r="D41" s="1">
        <v>585.43790000000058</v>
      </c>
      <c r="E41" s="1">
        <v>585.49790000000053</v>
      </c>
      <c r="F41" s="1">
        <v>585.68540000000053</v>
      </c>
      <c r="G41" s="1">
        <v>585.79790000000048</v>
      </c>
      <c r="H41" s="1">
        <v>585.91040000000055</v>
      </c>
      <c r="I41" s="1">
        <v>586.0229000000005</v>
      </c>
      <c r="J41" s="1">
        <f t="shared" si="0"/>
        <v>585.91040000000055</v>
      </c>
      <c r="K41" s="1">
        <f t="shared" si="1"/>
        <v>585.79790000000048</v>
      </c>
      <c r="L41" s="1">
        <v>585.68540000000053</v>
      </c>
      <c r="M41" s="1">
        <v>585.49790000000053</v>
      </c>
      <c r="N41" s="1">
        <v>585.43790000000058</v>
      </c>
      <c r="O41" s="1">
        <v>585.28790000000049</v>
      </c>
      <c r="P41" s="1">
        <v>585.13790000000051</v>
      </c>
    </row>
    <row r="42" spans="1:16">
      <c r="A42" s="1" t="s">
        <v>42</v>
      </c>
      <c r="B42" s="1">
        <v>585.28460000000052</v>
      </c>
      <c r="C42" s="1">
        <v>585.4346000000005</v>
      </c>
      <c r="D42" s="1">
        <v>585.58460000000059</v>
      </c>
      <c r="E42" s="1">
        <v>585.64460000000054</v>
      </c>
      <c r="F42" s="1">
        <v>585.83210000000054</v>
      </c>
      <c r="G42" s="1">
        <v>585.94460000000049</v>
      </c>
      <c r="H42" s="1">
        <v>586.05710000000056</v>
      </c>
      <c r="I42" s="1">
        <v>586.16960000000051</v>
      </c>
      <c r="J42" s="1">
        <f t="shared" si="0"/>
        <v>586.05710000000056</v>
      </c>
      <c r="K42" s="1">
        <f t="shared" si="1"/>
        <v>585.94460000000049</v>
      </c>
      <c r="L42" s="1">
        <v>585.83210000000054</v>
      </c>
      <c r="M42" s="1">
        <v>585.64460000000054</v>
      </c>
      <c r="N42" s="1">
        <v>585.58460000000059</v>
      </c>
      <c r="O42" s="1">
        <v>585.4346000000005</v>
      </c>
      <c r="P42" s="1">
        <v>585.28460000000052</v>
      </c>
    </row>
    <row r="43" spans="1:16">
      <c r="A43" s="1" t="s">
        <v>43</v>
      </c>
      <c r="B43" s="1">
        <v>585.43130000000053</v>
      </c>
      <c r="C43" s="1">
        <v>585.58130000000051</v>
      </c>
      <c r="D43" s="1">
        <v>585.7313000000006</v>
      </c>
      <c r="E43" s="1">
        <v>585.79130000000055</v>
      </c>
      <c r="F43" s="1">
        <v>585.97880000000055</v>
      </c>
      <c r="G43" s="1">
        <v>586.0913000000005</v>
      </c>
      <c r="H43" s="1">
        <v>586.20380000000057</v>
      </c>
      <c r="I43" s="1">
        <v>586.31630000000052</v>
      </c>
      <c r="J43" s="1">
        <f t="shared" si="0"/>
        <v>586.20380000000057</v>
      </c>
      <c r="K43" s="1">
        <f t="shared" si="1"/>
        <v>586.0913000000005</v>
      </c>
      <c r="L43" s="1">
        <v>585.97880000000055</v>
      </c>
      <c r="M43" s="1">
        <v>585.79130000000055</v>
      </c>
      <c r="N43" s="1">
        <v>585.7313000000006</v>
      </c>
      <c r="O43" s="1">
        <v>585.58130000000051</v>
      </c>
      <c r="P43" s="1">
        <v>585.43130000000053</v>
      </c>
    </row>
    <row r="44" spans="1:16">
      <c r="A44" s="1" t="s">
        <v>44</v>
      </c>
      <c r="B44" s="1">
        <v>585.65135000000055</v>
      </c>
      <c r="C44" s="1">
        <v>585.80135000000053</v>
      </c>
      <c r="D44" s="1">
        <v>585.95135000000062</v>
      </c>
      <c r="E44" s="1">
        <v>586.01135000000056</v>
      </c>
      <c r="F44" s="1">
        <v>586.19885000000056</v>
      </c>
      <c r="G44" s="1">
        <v>586.31135000000052</v>
      </c>
      <c r="H44" s="1">
        <v>586.42385000000058</v>
      </c>
      <c r="I44" s="1">
        <v>586.53635000000054</v>
      </c>
      <c r="J44" s="1">
        <f t="shared" si="0"/>
        <v>586.42385000000058</v>
      </c>
      <c r="K44" s="1">
        <f t="shared" si="1"/>
        <v>586.31135000000052</v>
      </c>
      <c r="L44" s="1">
        <v>586.19885000000056</v>
      </c>
      <c r="M44" s="1">
        <v>586.01135000000056</v>
      </c>
      <c r="N44" s="1">
        <v>585.95135000000062</v>
      </c>
      <c r="O44" s="1">
        <v>585.80135000000053</v>
      </c>
      <c r="P44" s="1">
        <v>585.65135000000055</v>
      </c>
    </row>
    <row r="45" spans="1:16">
      <c r="A45" s="1" t="s">
        <v>45</v>
      </c>
      <c r="B45" s="1">
        <v>585.79805000000056</v>
      </c>
      <c r="C45" s="1">
        <v>585.94805000000053</v>
      </c>
      <c r="D45" s="1">
        <v>586.09805000000063</v>
      </c>
      <c r="E45" s="1">
        <v>586.15805000000057</v>
      </c>
      <c r="F45" s="1">
        <v>586.34555000000057</v>
      </c>
      <c r="G45" s="1">
        <v>586.45805000000053</v>
      </c>
      <c r="H45" s="1">
        <v>586.57055000000059</v>
      </c>
      <c r="I45" s="1">
        <v>586.68305000000055</v>
      </c>
      <c r="J45" s="1">
        <f t="shared" si="0"/>
        <v>586.57055000000059</v>
      </c>
      <c r="K45" s="1">
        <f t="shared" si="1"/>
        <v>586.45805000000053</v>
      </c>
      <c r="L45" s="1">
        <v>586.34555000000057</v>
      </c>
      <c r="M45" s="1">
        <v>586.15805000000057</v>
      </c>
      <c r="N45" s="1">
        <v>586.09805000000063</v>
      </c>
      <c r="O45" s="1">
        <v>585.94805000000053</v>
      </c>
      <c r="P45" s="1">
        <v>585.79805000000056</v>
      </c>
    </row>
    <row r="46" spans="1:16">
      <c r="A46" s="1" t="s">
        <v>46</v>
      </c>
      <c r="B46" s="1">
        <v>586.01810000000057</v>
      </c>
      <c r="C46" s="1">
        <v>586.16810000000055</v>
      </c>
      <c r="D46" s="1">
        <v>586.31810000000064</v>
      </c>
      <c r="E46" s="1">
        <v>586.37810000000059</v>
      </c>
      <c r="F46" s="1">
        <v>586.56560000000059</v>
      </c>
      <c r="G46" s="1">
        <v>586.67810000000054</v>
      </c>
      <c r="H46" s="1">
        <v>586.79060000000061</v>
      </c>
      <c r="I46" s="1">
        <v>586.90310000000056</v>
      </c>
      <c r="J46" s="1">
        <f t="shared" si="0"/>
        <v>586.79060000000061</v>
      </c>
      <c r="K46" s="1">
        <f t="shared" si="1"/>
        <v>586.67810000000054</v>
      </c>
      <c r="L46" s="1">
        <v>586.56560000000059</v>
      </c>
      <c r="M46" s="1">
        <v>586.37810000000059</v>
      </c>
      <c r="N46" s="1">
        <v>586.31810000000064</v>
      </c>
      <c r="O46" s="1">
        <v>586.16810000000055</v>
      </c>
      <c r="P46" s="1">
        <v>586.01810000000057</v>
      </c>
    </row>
    <row r="47" spans="1:16">
      <c r="A47" s="1" t="s">
        <v>47</v>
      </c>
      <c r="B47" s="1">
        <v>586.16480000000058</v>
      </c>
      <c r="C47" s="1">
        <v>586.31480000000056</v>
      </c>
      <c r="D47" s="1">
        <v>586.46480000000065</v>
      </c>
      <c r="E47" s="1">
        <v>586.5248000000006</v>
      </c>
      <c r="F47" s="1">
        <v>586.7123000000006</v>
      </c>
      <c r="G47" s="1">
        <v>586.82480000000055</v>
      </c>
      <c r="H47" s="1">
        <v>586.93730000000062</v>
      </c>
      <c r="I47" s="1">
        <v>587.04980000000057</v>
      </c>
      <c r="J47" s="1">
        <f t="shared" si="0"/>
        <v>586.93730000000062</v>
      </c>
      <c r="K47" s="1">
        <f t="shared" si="1"/>
        <v>586.82480000000055</v>
      </c>
      <c r="L47" s="1">
        <v>586.7123000000006</v>
      </c>
      <c r="M47" s="1">
        <v>586.5248000000006</v>
      </c>
      <c r="N47" s="1">
        <v>586.46480000000065</v>
      </c>
      <c r="O47" s="1">
        <v>586.31480000000056</v>
      </c>
      <c r="P47" s="1">
        <v>586.16480000000058</v>
      </c>
    </row>
    <row r="48" spans="1:16">
      <c r="A48" s="1" t="s">
        <v>48</v>
      </c>
      <c r="B48" s="1">
        <v>586.31150000000059</v>
      </c>
      <c r="C48" s="1">
        <v>586.46150000000057</v>
      </c>
      <c r="D48" s="1">
        <v>586.61150000000066</v>
      </c>
      <c r="E48" s="1">
        <v>586.67150000000061</v>
      </c>
      <c r="F48" s="1">
        <v>586.85900000000061</v>
      </c>
      <c r="G48" s="1">
        <v>586.97150000000056</v>
      </c>
      <c r="H48" s="1">
        <v>587.08400000000063</v>
      </c>
      <c r="I48" s="1">
        <v>587.19650000000058</v>
      </c>
      <c r="J48" s="1">
        <f t="shared" si="0"/>
        <v>587.08400000000063</v>
      </c>
      <c r="K48" s="1">
        <f t="shared" si="1"/>
        <v>586.97150000000056</v>
      </c>
      <c r="L48" s="1">
        <v>586.85900000000061</v>
      </c>
      <c r="M48" s="1">
        <v>586.67150000000061</v>
      </c>
      <c r="N48" s="1">
        <v>586.61150000000066</v>
      </c>
      <c r="O48" s="1">
        <v>586.46150000000057</v>
      </c>
      <c r="P48" s="1">
        <v>586.31150000000059</v>
      </c>
    </row>
    <row r="49" spans="1:16">
      <c r="A49" s="1" t="s">
        <v>49</v>
      </c>
      <c r="B49" s="1">
        <v>586.53155000000061</v>
      </c>
      <c r="C49" s="1">
        <v>586.68155000000058</v>
      </c>
      <c r="D49" s="1">
        <v>586.83155000000068</v>
      </c>
      <c r="E49" s="1">
        <v>586.89155000000062</v>
      </c>
      <c r="F49" s="1">
        <v>587.07905000000062</v>
      </c>
      <c r="G49" s="1">
        <v>587.19155000000057</v>
      </c>
      <c r="H49" s="1">
        <v>587.30405000000064</v>
      </c>
      <c r="I49" s="1">
        <v>587.4165500000006</v>
      </c>
      <c r="J49" s="1">
        <f t="shared" si="0"/>
        <v>587.30405000000064</v>
      </c>
      <c r="K49" s="1">
        <f t="shared" si="1"/>
        <v>587.19155000000057</v>
      </c>
      <c r="L49" s="1">
        <v>587.07905000000062</v>
      </c>
      <c r="M49" s="1">
        <v>586.89155000000062</v>
      </c>
      <c r="N49" s="1">
        <v>586.83155000000068</v>
      </c>
      <c r="O49" s="1">
        <v>586.68155000000058</v>
      </c>
      <c r="P49" s="1">
        <v>586.53155000000061</v>
      </c>
    </row>
    <row r="50" spans="1:16">
      <c r="A50" s="1" t="s">
        <v>50</v>
      </c>
      <c r="B50" s="1">
        <v>586.67825000000062</v>
      </c>
      <c r="C50" s="1">
        <v>586.82825000000059</v>
      </c>
      <c r="D50" s="1">
        <v>586.97825000000068</v>
      </c>
      <c r="E50" s="1">
        <v>587.03825000000063</v>
      </c>
      <c r="F50" s="1">
        <v>587.22575000000063</v>
      </c>
      <c r="G50" s="1">
        <v>587.33825000000058</v>
      </c>
      <c r="H50" s="1">
        <v>587.45075000000065</v>
      </c>
      <c r="I50" s="1">
        <v>587.56325000000061</v>
      </c>
      <c r="J50" s="1">
        <f t="shared" si="0"/>
        <v>587.45075000000065</v>
      </c>
      <c r="K50" s="1">
        <f t="shared" si="1"/>
        <v>587.33825000000058</v>
      </c>
      <c r="L50" s="1">
        <v>587.22575000000063</v>
      </c>
      <c r="M50" s="1">
        <v>587.03825000000063</v>
      </c>
      <c r="N50" s="1">
        <v>586.97825000000068</v>
      </c>
      <c r="O50" s="1">
        <v>586.82825000000059</v>
      </c>
      <c r="P50" s="1">
        <v>586.67825000000062</v>
      </c>
    </row>
    <row r="51" spans="1:16">
      <c r="A51" s="1" t="s">
        <v>51</v>
      </c>
      <c r="B51" s="1">
        <v>586.89830000000063</v>
      </c>
      <c r="C51" s="1">
        <v>587.04830000000061</v>
      </c>
      <c r="D51" s="1">
        <v>587.1983000000007</v>
      </c>
      <c r="E51" s="1">
        <v>587.25830000000065</v>
      </c>
      <c r="F51" s="1">
        <v>587.44580000000065</v>
      </c>
      <c r="G51" s="1">
        <v>587.5583000000006</v>
      </c>
      <c r="H51" s="1">
        <v>587.67080000000067</v>
      </c>
      <c r="I51" s="1">
        <v>587.78330000000062</v>
      </c>
      <c r="J51" s="1">
        <f t="shared" si="0"/>
        <v>587.67080000000067</v>
      </c>
      <c r="K51" s="1">
        <f t="shared" si="1"/>
        <v>587.5583000000006</v>
      </c>
      <c r="L51" s="1">
        <v>587.44580000000065</v>
      </c>
      <c r="M51" s="1">
        <v>587.25830000000065</v>
      </c>
      <c r="N51" s="1">
        <v>587.1983000000007</v>
      </c>
      <c r="O51" s="1">
        <v>587.04830000000061</v>
      </c>
      <c r="P51" s="1">
        <v>586.89830000000063</v>
      </c>
    </row>
    <row r="52" spans="1:16">
      <c r="A52" s="1" t="s">
        <v>52</v>
      </c>
      <c r="B52" s="1">
        <v>587.04500000000064</v>
      </c>
      <c r="C52" s="1">
        <v>587.19500000000062</v>
      </c>
      <c r="D52" s="1">
        <v>587.34500000000071</v>
      </c>
      <c r="E52" s="1">
        <v>587.40500000000065</v>
      </c>
      <c r="F52" s="1">
        <v>587.59250000000065</v>
      </c>
      <c r="G52" s="1">
        <v>587.70500000000061</v>
      </c>
      <c r="H52" s="1">
        <v>587.81750000000068</v>
      </c>
      <c r="I52" s="1">
        <v>587.93000000000063</v>
      </c>
      <c r="J52" s="1">
        <f t="shared" si="0"/>
        <v>587.81750000000068</v>
      </c>
      <c r="K52" s="1">
        <f t="shared" si="1"/>
        <v>587.70500000000061</v>
      </c>
      <c r="L52" s="1">
        <v>587.59250000000065</v>
      </c>
      <c r="M52" s="1">
        <v>587.40500000000065</v>
      </c>
      <c r="N52" s="1">
        <v>587.34500000000071</v>
      </c>
      <c r="O52" s="1">
        <v>587.19500000000062</v>
      </c>
      <c r="P52" s="1">
        <v>587.04500000000064</v>
      </c>
    </row>
    <row r="53" spans="1:16">
      <c r="A53" s="1" t="s">
        <v>53</v>
      </c>
      <c r="B53" s="1">
        <v>587.19170000000065</v>
      </c>
      <c r="C53" s="1">
        <v>587.34170000000063</v>
      </c>
      <c r="D53" s="1">
        <v>587.49170000000072</v>
      </c>
      <c r="E53" s="1">
        <v>587.55170000000066</v>
      </c>
      <c r="F53" s="1">
        <v>587.73920000000066</v>
      </c>
      <c r="G53" s="1">
        <v>587.85170000000062</v>
      </c>
      <c r="H53" s="1">
        <v>587.96420000000069</v>
      </c>
      <c r="I53" s="1">
        <v>588.07670000000064</v>
      </c>
      <c r="J53" s="1">
        <f t="shared" si="0"/>
        <v>587.96420000000069</v>
      </c>
      <c r="K53" s="1">
        <f t="shared" si="1"/>
        <v>587.85170000000062</v>
      </c>
      <c r="L53" s="1">
        <v>587.19170000000065</v>
      </c>
      <c r="M53" s="1">
        <v>587.34170000000063</v>
      </c>
      <c r="N53" s="1">
        <v>587.49170000000072</v>
      </c>
      <c r="O53" s="1">
        <v>587.55170000000066</v>
      </c>
      <c r="P53" s="1">
        <v>587.73920000000066</v>
      </c>
    </row>
    <row r="54" spans="1:16">
      <c r="A54" s="1" t="s">
        <v>54</v>
      </c>
      <c r="B54" s="1">
        <v>587.41175000000067</v>
      </c>
      <c r="C54" s="1">
        <v>587.56175000000064</v>
      </c>
      <c r="D54" s="1">
        <v>587.71175000000073</v>
      </c>
      <c r="E54" s="1">
        <v>587.77175000000068</v>
      </c>
      <c r="F54" s="1">
        <v>587.95925000000068</v>
      </c>
      <c r="G54" s="1">
        <v>588.07175000000063</v>
      </c>
      <c r="H54" s="1">
        <v>588.1842500000007</v>
      </c>
      <c r="I54" s="1">
        <v>588.29675000000066</v>
      </c>
      <c r="J54" s="1">
        <f t="shared" si="0"/>
        <v>588.1842500000007</v>
      </c>
      <c r="K54" s="1">
        <f t="shared" si="1"/>
        <v>588.07175000000063</v>
      </c>
      <c r="L54" s="1">
        <v>587.41175000000067</v>
      </c>
      <c r="M54" s="1">
        <v>587.56175000000064</v>
      </c>
      <c r="N54" s="1">
        <v>587.71175000000073</v>
      </c>
      <c r="O54" s="1">
        <v>587.77175000000068</v>
      </c>
      <c r="P54" s="1">
        <v>587.95925000000068</v>
      </c>
    </row>
    <row r="55" spans="1:16">
      <c r="A55" s="1" t="s">
        <v>55</v>
      </c>
      <c r="B55" s="1">
        <v>587.55845000000068</v>
      </c>
      <c r="C55" s="1">
        <v>587.70845000000065</v>
      </c>
      <c r="D55" s="1">
        <v>587.85845000000074</v>
      </c>
      <c r="E55" s="1">
        <v>587.91845000000069</v>
      </c>
      <c r="F55" s="1">
        <v>588.10595000000069</v>
      </c>
      <c r="G55" s="1">
        <v>588.21845000000064</v>
      </c>
      <c r="H55" s="1">
        <v>588.33095000000071</v>
      </c>
      <c r="I55" s="1">
        <v>588.44345000000067</v>
      </c>
      <c r="J55" s="1">
        <f t="shared" si="0"/>
        <v>588.33095000000071</v>
      </c>
      <c r="K55" s="1">
        <f t="shared" si="1"/>
        <v>588.21845000000064</v>
      </c>
      <c r="L55" s="1">
        <v>587.55845000000068</v>
      </c>
      <c r="M55" s="1">
        <v>587.70845000000065</v>
      </c>
      <c r="N55" s="1">
        <v>587.85845000000074</v>
      </c>
      <c r="O55" s="1">
        <v>587.91845000000069</v>
      </c>
      <c r="P55" s="1">
        <v>588.10595000000069</v>
      </c>
    </row>
    <row r="56" spans="1:16">
      <c r="A56" s="1" t="s">
        <v>56</v>
      </c>
      <c r="B56" s="1">
        <v>587.77850000000069</v>
      </c>
      <c r="C56" s="1">
        <v>587.92850000000067</v>
      </c>
      <c r="D56" s="1">
        <v>588.07850000000076</v>
      </c>
      <c r="E56" s="1">
        <v>588.1385000000007</v>
      </c>
      <c r="F56" s="1">
        <v>588.3260000000007</v>
      </c>
      <c r="G56" s="1">
        <v>588.43850000000066</v>
      </c>
      <c r="H56" s="1">
        <v>588.55100000000073</v>
      </c>
      <c r="I56" s="1">
        <v>588.66350000000068</v>
      </c>
      <c r="J56" s="1">
        <f t="shared" si="0"/>
        <v>588.55100000000073</v>
      </c>
      <c r="K56" s="1">
        <f t="shared" si="1"/>
        <v>588.43850000000066</v>
      </c>
      <c r="L56" s="1">
        <v>587.77850000000069</v>
      </c>
      <c r="M56" s="1">
        <v>587.92850000000067</v>
      </c>
      <c r="N56" s="1">
        <v>588.07850000000076</v>
      </c>
      <c r="O56" s="1">
        <v>588.1385000000007</v>
      </c>
      <c r="P56" s="1">
        <v>588.3260000000007</v>
      </c>
    </row>
    <row r="57" spans="1:16">
      <c r="A57" s="1" t="s">
        <v>57</v>
      </c>
      <c r="B57" s="1">
        <v>587.9252000000007</v>
      </c>
      <c r="C57" s="1">
        <v>588.07520000000068</v>
      </c>
      <c r="D57" s="1">
        <v>588.22520000000077</v>
      </c>
      <c r="E57" s="1">
        <v>588.28520000000071</v>
      </c>
      <c r="F57" s="1">
        <v>588.47270000000071</v>
      </c>
      <c r="G57" s="1">
        <v>588.58520000000067</v>
      </c>
      <c r="H57" s="1">
        <v>588.69770000000074</v>
      </c>
      <c r="I57" s="1">
        <v>588.81020000000069</v>
      </c>
      <c r="J57" s="1">
        <f t="shared" si="0"/>
        <v>588.69770000000074</v>
      </c>
      <c r="K57" s="1">
        <f t="shared" si="1"/>
        <v>588.58520000000067</v>
      </c>
      <c r="L57" s="1">
        <v>587.9252000000007</v>
      </c>
      <c r="M57" s="1">
        <v>588.07520000000068</v>
      </c>
      <c r="N57" s="1">
        <v>588.22520000000077</v>
      </c>
      <c r="O57" s="1">
        <v>588.28520000000071</v>
      </c>
      <c r="P57" s="1">
        <v>588.47270000000071</v>
      </c>
    </row>
    <row r="58" spans="1:16">
      <c r="A58" s="1" t="s">
        <v>58</v>
      </c>
      <c r="B58" s="1">
        <v>588.07190000000071</v>
      </c>
      <c r="C58" s="1">
        <v>588.22190000000069</v>
      </c>
      <c r="D58" s="1">
        <v>588.37190000000078</v>
      </c>
      <c r="E58" s="1">
        <v>588.43190000000072</v>
      </c>
      <c r="F58" s="1">
        <v>588.61940000000072</v>
      </c>
      <c r="G58" s="1">
        <v>588.73190000000068</v>
      </c>
      <c r="H58" s="1">
        <v>588.84440000000075</v>
      </c>
      <c r="I58" s="1">
        <v>588.9569000000007</v>
      </c>
      <c r="J58" s="1">
        <f t="shared" si="0"/>
        <v>588.84440000000075</v>
      </c>
      <c r="K58" s="1">
        <f t="shared" si="1"/>
        <v>588.73190000000068</v>
      </c>
      <c r="L58" s="1">
        <v>588.07190000000071</v>
      </c>
      <c r="M58" s="1">
        <v>588.22190000000069</v>
      </c>
      <c r="N58" s="1">
        <v>588.37190000000078</v>
      </c>
      <c r="O58" s="1">
        <v>588.43190000000072</v>
      </c>
      <c r="P58" s="1">
        <v>588.61940000000072</v>
      </c>
    </row>
    <row r="59" spans="1:16">
      <c r="A59" s="1" t="s">
        <v>59</v>
      </c>
      <c r="B59" s="1">
        <v>588.29195000000072</v>
      </c>
      <c r="C59" s="1">
        <v>588.4419500000007</v>
      </c>
      <c r="D59" s="1">
        <v>588.59195000000079</v>
      </c>
      <c r="E59" s="1">
        <v>588.65195000000074</v>
      </c>
      <c r="F59" s="1">
        <v>588.83945000000074</v>
      </c>
      <c r="G59" s="1">
        <v>588.95195000000069</v>
      </c>
      <c r="H59" s="1">
        <v>589.06445000000076</v>
      </c>
      <c r="I59" s="1">
        <v>589.17695000000072</v>
      </c>
      <c r="J59" s="1">
        <f t="shared" si="0"/>
        <v>589.06445000000076</v>
      </c>
      <c r="K59" s="1">
        <f t="shared" si="1"/>
        <v>588.95195000000069</v>
      </c>
      <c r="L59" s="1">
        <v>588.29195000000072</v>
      </c>
      <c r="M59" s="1">
        <v>588.4419500000007</v>
      </c>
      <c r="N59" s="1">
        <v>588.59195000000079</v>
      </c>
      <c r="O59" s="1">
        <v>588.65195000000074</v>
      </c>
      <c r="P59" s="1">
        <v>588.83945000000074</v>
      </c>
    </row>
    <row r="60" spans="1:16">
      <c r="A60" s="1" t="s">
        <v>60</v>
      </c>
      <c r="B60" s="1">
        <v>588.43865000000073</v>
      </c>
      <c r="C60" s="1">
        <v>588.58865000000071</v>
      </c>
      <c r="D60" s="1">
        <v>588.7386500000008</v>
      </c>
      <c r="E60" s="1">
        <v>588.79865000000075</v>
      </c>
      <c r="F60" s="1">
        <v>588.98615000000075</v>
      </c>
      <c r="G60" s="1">
        <v>589.0986500000007</v>
      </c>
      <c r="H60" s="1">
        <v>589.21115000000077</v>
      </c>
      <c r="I60" s="1">
        <v>589.32365000000073</v>
      </c>
      <c r="J60" s="1">
        <f t="shared" si="0"/>
        <v>589.21115000000077</v>
      </c>
      <c r="K60" s="1">
        <f t="shared" si="1"/>
        <v>589.0986500000007</v>
      </c>
      <c r="L60" s="1">
        <v>588.43865000000073</v>
      </c>
      <c r="M60" s="1">
        <v>588.58865000000071</v>
      </c>
      <c r="N60" s="1">
        <v>588.7386500000008</v>
      </c>
      <c r="O60" s="1">
        <v>588.79865000000075</v>
      </c>
      <c r="P60" s="1">
        <v>588.98615000000075</v>
      </c>
    </row>
    <row r="61" spans="1:16">
      <c r="A61" s="1" t="s">
        <v>61</v>
      </c>
      <c r="B61" s="1">
        <v>588.65870000000075</v>
      </c>
      <c r="C61" s="1">
        <v>588.80870000000073</v>
      </c>
      <c r="D61" s="1">
        <v>588.95870000000082</v>
      </c>
      <c r="E61" s="1">
        <v>589.01870000000076</v>
      </c>
      <c r="F61" s="1">
        <v>589.20620000000076</v>
      </c>
      <c r="G61" s="1">
        <v>589.31870000000072</v>
      </c>
      <c r="H61" s="1">
        <v>589.43120000000079</v>
      </c>
      <c r="I61" s="1">
        <v>589.54370000000074</v>
      </c>
      <c r="J61" s="1">
        <f t="shared" si="0"/>
        <v>589.43120000000079</v>
      </c>
      <c r="K61" s="1">
        <f t="shared" si="1"/>
        <v>589.31870000000072</v>
      </c>
      <c r="L61" s="1">
        <v>588.65870000000075</v>
      </c>
      <c r="M61" s="1">
        <v>588.80870000000073</v>
      </c>
      <c r="N61" s="1">
        <v>588.95870000000082</v>
      </c>
      <c r="O61" s="1">
        <v>589.01870000000076</v>
      </c>
      <c r="P61" s="1">
        <v>589.20620000000076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89"/>
  <sheetViews>
    <sheetView topLeftCell="A770" workbookViewId="0">
      <selection activeCell="F784" sqref="F784"/>
    </sheetView>
  </sheetViews>
  <sheetFormatPr defaultRowHeight="15"/>
  <cols>
    <col min="2" max="4" width="9.140625" style="1"/>
    <col min="5" max="5" width="14.85546875" style="1" bestFit="1" customWidth="1"/>
    <col min="6" max="10" width="9.140625" style="1"/>
  </cols>
  <sheetData>
    <row r="1" spans="1:11">
      <c r="B1" s="6"/>
      <c r="C1" s="6"/>
      <c r="D1" s="6"/>
      <c r="K1" t="s">
        <v>81</v>
      </c>
    </row>
    <row r="2" spans="1:11">
      <c r="A2" s="1" t="s">
        <v>2</v>
      </c>
      <c r="B2" s="3" t="s">
        <v>73</v>
      </c>
      <c r="C2" s="4" t="s">
        <v>72</v>
      </c>
      <c r="D2" s="5" t="s">
        <v>74</v>
      </c>
    </row>
    <row r="3" spans="1:11">
      <c r="A3" s="1" t="s">
        <v>71</v>
      </c>
      <c r="B3" s="1">
        <v>578.82100000000003</v>
      </c>
      <c r="C3" s="1">
        <v>578.24300000000005</v>
      </c>
      <c r="D3" s="1">
        <f>B3-C3</f>
        <v>0.57799999999997453</v>
      </c>
    </row>
    <row r="4" spans="1:11">
      <c r="A4" s="1" t="s">
        <v>70</v>
      </c>
      <c r="B4" s="1">
        <v>578.42600000000004</v>
      </c>
      <c r="C4" s="1">
        <v>578.39300000000003</v>
      </c>
      <c r="D4" s="1">
        <f t="shared" ref="D4:D13" si="0">B4-C4</f>
        <v>3.3000000000015461E-2</v>
      </c>
    </row>
    <row r="5" spans="1:11">
      <c r="A5" s="1" t="s">
        <v>69</v>
      </c>
      <c r="B5" s="1">
        <v>578.59100000000001</v>
      </c>
      <c r="C5" s="1">
        <v>578.54300000000012</v>
      </c>
      <c r="D5" s="1">
        <f t="shared" si="0"/>
        <v>4.7999999999888132E-2</v>
      </c>
    </row>
    <row r="6" spans="1:11">
      <c r="A6" s="1" t="s">
        <v>68</v>
      </c>
      <c r="B6" s="1">
        <v>578.87900000000002</v>
      </c>
      <c r="C6" s="1">
        <v>578.60300000000007</v>
      </c>
      <c r="D6" s="1">
        <f t="shared" si="0"/>
        <v>0.27599999999995362</v>
      </c>
    </row>
    <row r="7" spans="1:11">
      <c r="A7" s="1" t="s">
        <v>67</v>
      </c>
      <c r="B7" s="1">
        <v>579.18700000000001</v>
      </c>
      <c r="C7" s="1">
        <v>578.79050000000007</v>
      </c>
      <c r="D7" s="1">
        <f t="shared" si="0"/>
        <v>0.39649999999994634</v>
      </c>
    </row>
    <row r="8" spans="1:11">
      <c r="A8" s="1" t="s">
        <v>1</v>
      </c>
      <c r="B8" s="1">
        <v>579.428</v>
      </c>
      <c r="C8" s="1">
        <v>579.12800000000004</v>
      </c>
      <c r="D8" s="1">
        <f t="shared" si="0"/>
        <v>0.29999999999995453</v>
      </c>
    </row>
    <row r="9" spans="1:11">
      <c r="A9" s="1" t="s">
        <v>66</v>
      </c>
      <c r="B9" s="1">
        <v>579.35</v>
      </c>
      <c r="C9" s="1">
        <v>578.79050000000007</v>
      </c>
      <c r="D9" s="1">
        <f t="shared" si="0"/>
        <v>0.55949999999995725</v>
      </c>
    </row>
    <row r="10" spans="1:11">
      <c r="A10" s="1" t="s">
        <v>65</v>
      </c>
      <c r="B10" s="1">
        <v>579.30999999999995</v>
      </c>
      <c r="C10" s="1">
        <v>578.60300000000007</v>
      </c>
      <c r="D10" s="1">
        <f t="shared" si="0"/>
        <v>0.70699999999987995</v>
      </c>
    </row>
    <row r="11" spans="1:11">
      <c r="A11" s="1" t="s">
        <v>64</v>
      </c>
      <c r="B11" s="1">
        <v>578.41899999999998</v>
      </c>
      <c r="C11" s="1">
        <v>578.54300000000012</v>
      </c>
      <c r="D11" s="1">
        <f t="shared" si="0"/>
        <v>-0.12400000000013733</v>
      </c>
    </row>
    <row r="12" spans="1:11">
      <c r="A12" s="1" t="s">
        <v>63</v>
      </c>
      <c r="B12" s="1">
        <v>578.26499999999999</v>
      </c>
      <c r="C12" s="1">
        <v>578.39300000000003</v>
      </c>
      <c r="D12" s="1">
        <f t="shared" si="0"/>
        <v>-0.12800000000004275</v>
      </c>
    </row>
    <row r="13" spans="1:11">
      <c r="A13" s="1" t="s">
        <v>62</v>
      </c>
      <c r="B13" s="1">
        <v>578.07299999999998</v>
      </c>
      <c r="C13" s="1">
        <v>578.24300000000005</v>
      </c>
      <c r="D13" s="1">
        <f t="shared" si="0"/>
        <v>-0.17000000000007276</v>
      </c>
    </row>
    <row r="15" spans="1:11">
      <c r="A15" s="1" t="s">
        <v>3</v>
      </c>
      <c r="B15" s="3" t="s">
        <v>73</v>
      </c>
      <c r="C15" s="4" t="s">
        <v>72</v>
      </c>
      <c r="D15" s="5" t="s">
        <v>74</v>
      </c>
    </row>
    <row r="16" spans="1:11">
      <c r="A16" s="1" t="s">
        <v>71</v>
      </c>
      <c r="B16" s="1">
        <v>578.74400000000003</v>
      </c>
      <c r="C16" s="8">
        <v>578.41916000000026</v>
      </c>
      <c r="D16" s="1">
        <f>B16-C16</f>
        <v>0.32483999999976731</v>
      </c>
      <c r="E16" s="1" t="s">
        <v>77</v>
      </c>
      <c r="F16" s="1" t="s">
        <v>0</v>
      </c>
      <c r="G16" s="1" t="s">
        <v>76</v>
      </c>
      <c r="H16" s="1" t="s">
        <v>79</v>
      </c>
      <c r="I16" s="1" t="s">
        <v>82</v>
      </c>
      <c r="J16" s="1" t="s">
        <v>83</v>
      </c>
    </row>
    <row r="17" spans="1:14">
      <c r="A17" s="1" t="s">
        <v>70</v>
      </c>
      <c r="B17" s="1">
        <v>578.57100000000003</v>
      </c>
      <c r="C17" s="8">
        <v>578.56916000000024</v>
      </c>
      <c r="D17" s="1">
        <f t="shared" ref="D17:D26" si="1">B17-C17</f>
        <v>1.8399999997882333E-3</v>
      </c>
      <c r="F17" s="1" t="str">
        <f>A15</f>
        <v>CH-60</v>
      </c>
      <c r="G17" s="1">
        <f>AVERAGE(D19:D21)</f>
        <v>0.28933999999992466</v>
      </c>
      <c r="H17" s="1">
        <f>G17*30</f>
        <v>8.6801999999977397</v>
      </c>
      <c r="I17" s="1">
        <f>AVERAGE(H17:H18)*60</f>
        <v>552.15599999988854</v>
      </c>
      <c r="J17" s="1">
        <v>0</v>
      </c>
    </row>
    <row r="18" spans="1:14">
      <c r="A18" s="1" t="s">
        <v>69</v>
      </c>
      <c r="B18" s="1">
        <v>578.60199999999998</v>
      </c>
      <c r="C18" s="8">
        <v>578.71916000000022</v>
      </c>
      <c r="D18" s="1">
        <f t="shared" si="1"/>
        <v>-0.11716000000023996</v>
      </c>
      <c r="F18" s="1" t="str">
        <f>A2</f>
        <v>CH-0</v>
      </c>
      <c r="G18" s="1">
        <f>AVERAGE(D6:D8)</f>
        <v>0.32416666666661814</v>
      </c>
      <c r="H18" s="1">
        <f>G18*30</f>
        <v>9.7249999999985448</v>
      </c>
      <c r="L18" s="1"/>
    </row>
    <row r="19" spans="1:14">
      <c r="A19" s="1" t="s">
        <v>68</v>
      </c>
      <c r="B19" s="1">
        <v>578.96199999999999</v>
      </c>
      <c r="C19" s="8">
        <v>578.77916000000016</v>
      </c>
      <c r="D19" s="1">
        <f t="shared" si="1"/>
        <v>0.18283999999982825</v>
      </c>
    </row>
    <row r="20" spans="1:14">
      <c r="A20" s="1" t="s">
        <v>67</v>
      </c>
      <c r="B20" s="1">
        <v>579.44500000000005</v>
      </c>
      <c r="C20" s="8">
        <v>578.96666000000016</v>
      </c>
      <c r="D20" s="1">
        <f t="shared" si="1"/>
        <v>0.47833999999988919</v>
      </c>
      <c r="G20" s="1" t="s">
        <v>76</v>
      </c>
      <c r="H20" s="1" t="s">
        <v>79</v>
      </c>
      <c r="I20" s="1" t="s">
        <v>82</v>
      </c>
      <c r="J20" s="1" t="s">
        <v>83</v>
      </c>
    </row>
    <row r="21" spans="1:14">
      <c r="A21" s="1" t="s">
        <v>1</v>
      </c>
      <c r="B21" s="1">
        <v>579.51100000000008</v>
      </c>
      <c r="C21" s="8">
        <v>579.30416000000002</v>
      </c>
      <c r="D21" s="1">
        <f t="shared" si="1"/>
        <v>0.20684000000005653</v>
      </c>
      <c r="E21" s="1" t="s">
        <v>78</v>
      </c>
      <c r="F21" s="1" t="str">
        <f>A15</f>
        <v>CH-60</v>
      </c>
      <c r="G21" s="1">
        <f>AVERAGE(D21:D23)</f>
        <v>0.41933999999992011</v>
      </c>
      <c r="H21" s="1">
        <f>G21*30</f>
        <v>12.580199999997603</v>
      </c>
      <c r="I21" s="1">
        <f>AVERAGE(H21:H22)*60</f>
        <v>847.35599999986562</v>
      </c>
      <c r="J21" s="1">
        <v>0</v>
      </c>
    </row>
    <row r="22" spans="1:14">
      <c r="A22" s="1" t="s">
        <v>66</v>
      </c>
      <c r="B22" s="1">
        <v>579.40700000000004</v>
      </c>
      <c r="C22" s="8">
        <v>578.96666000000016</v>
      </c>
      <c r="D22" s="1">
        <f t="shared" si="1"/>
        <v>0.44033999999987827</v>
      </c>
      <c r="F22" s="1" t="str">
        <f>A2</f>
        <v>CH-0</v>
      </c>
      <c r="G22" s="1">
        <f>AVERAGE(D8:D10)</f>
        <v>0.52216666666659728</v>
      </c>
      <c r="H22" s="1">
        <f>G22*30</f>
        <v>15.664999999997919</v>
      </c>
    </row>
    <row r="23" spans="1:14">
      <c r="A23" s="1" t="s">
        <v>65</v>
      </c>
      <c r="B23" s="1">
        <v>579.39</v>
      </c>
      <c r="C23" s="8">
        <v>578.77916000000016</v>
      </c>
      <c r="D23" s="1">
        <f t="shared" si="1"/>
        <v>0.61083999999982552</v>
      </c>
    </row>
    <row r="24" spans="1:14">
      <c r="A24" s="1" t="s">
        <v>64</v>
      </c>
      <c r="B24" s="1">
        <v>578.34299999999996</v>
      </c>
      <c r="C24" s="8">
        <v>578.71916000000022</v>
      </c>
      <c r="D24" s="1">
        <f t="shared" si="1"/>
        <v>-0.37616000000025451</v>
      </c>
    </row>
    <row r="25" spans="1:14">
      <c r="A25" s="1" t="s">
        <v>63</v>
      </c>
      <c r="B25" s="1">
        <v>578.19000000000005</v>
      </c>
      <c r="C25" s="8">
        <v>578.56916000000024</v>
      </c>
      <c r="D25" s="1">
        <f t="shared" si="1"/>
        <v>-0.37916000000018357</v>
      </c>
      <c r="E25" s="1" t="s">
        <v>84</v>
      </c>
      <c r="F25" s="1">
        <f>I21+I17</f>
        <v>1399.5119999997542</v>
      </c>
    </row>
    <row r="26" spans="1:14">
      <c r="A26" s="1" t="s">
        <v>62</v>
      </c>
      <c r="B26" s="1">
        <v>578.10299999999995</v>
      </c>
      <c r="C26" s="8">
        <v>578.41916000000026</v>
      </c>
      <c r="D26" s="1">
        <f t="shared" si="1"/>
        <v>-0.31616000000030908</v>
      </c>
    </row>
    <row r="27" spans="1:14">
      <c r="L27" s="1"/>
      <c r="M27" s="1"/>
      <c r="N27" s="1"/>
    </row>
    <row r="28" spans="1:14">
      <c r="A28" s="1" t="s">
        <v>4</v>
      </c>
      <c r="B28" s="3" t="s">
        <v>73</v>
      </c>
      <c r="C28" s="4" t="s">
        <v>72</v>
      </c>
      <c r="D28" s="5" t="s">
        <v>74</v>
      </c>
      <c r="K28" s="1"/>
      <c r="L28" s="1"/>
      <c r="M28" s="1"/>
      <c r="N28" s="1"/>
    </row>
    <row r="29" spans="1:14">
      <c r="A29" s="1" t="s">
        <v>71</v>
      </c>
      <c r="B29" s="1">
        <v>579.00400000000002</v>
      </c>
      <c r="C29" s="8">
        <v>578.59532000000024</v>
      </c>
      <c r="D29" s="1">
        <f>B29-C29</f>
        <v>0.40867999999977656</v>
      </c>
      <c r="E29" s="1" t="s">
        <v>77</v>
      </c>
      <c r="F29" s="1" t="s">
        <v>0</v>
      </c>
      <c r="G29" s="1" t="s">
        <v>76</v>
      </c>
      <c r="H29" s="1" t="s">
        <v>79</v>
      </c>
      <c r="I29" s="1" t="s">
        <v>82</v>
      </c>
      <c r="J29" s="1" t="s">
        <v>83</v>
      </c>
      <c r="K29" s="1"/>
      <c r="L29" s="1"/>
      <c r="M29" s="1"/>
      <c r="N29" s="1"/>
    </row>
    <row r="30" spans="1:14">
      <c r="A30" s="1" t="s">
        <v>70</v>
      </c>
      <c r="B30" s="1">
        <v>578.745</v>
      </c>
      <c r="C30" s="8">
        <v>578.74532000000022</v>
      </c>
      <c r="D30" s="1">
        <f t="shared" ref="D30:D39" si="2">B30-C30</f>
        <v>-3.2000000021525921E-4</v>
      </c>
      <c r="F30" s="1" t="str">
        <f>A28</f>
        <v>CH-120</v>
      </c>
      <c r="G30" s="1">
        <f>AVERAGE(D32:D34)</f>
        <v>0.12717999999991511</v>
      </c>
      <c r="H30" s="1">
        <f>G30*30</f>
        <v>3.8153999999974535</v>
      </c>
      <c r="I30" s="1">
        <f>AVERAGE(H30:H31)*60</f>
        <v>374.86799999985578</v>
      </c>
      <c r="J30" s="1">
        <v>0</v>
      </c>
    </row>
    <row r="31" spans="1:14">
      <c r="A31" s="1" t="s">
        <v>69</v>
      </c>
      <c r="B31" s="1">
        <v>578.68100000000004</v>
      </c>
      <c r="C31" s="8">
        <v>578.8953200000002</v>
      </c>
      <c r="D31" s="1">
        <f t="shared" si="2"/>
        <v>-0.21432000000015705</v>
      </c>
      <c r="F31" s="1" t="str">
        <f>A15</f>
        <v>CH-60</v>
      </c>
      <c r="G31" s="1">
        <f>AVERAGE(D19:D21)</f>
        <v>0.28933999999992466</v>
      </c>
      <c r="H31" s="1">
        <f>G31*30</f>
        <v>8.6801999999977397</v>
      </c>
    </row>
    <row r="32" spans="1:14">
      <c r="A32" s="1" t="s">
        <v>68</v>
      </c>
      <c r="B32" s="1">
        <v>578.96199999999999</v>
      </c>
      <c r="C32" s="8">
        <v>578.95532000000014</v>
      </c>
      <c r="D32" s="1">
        <f t="shared" si="2"/>
        <v>6.6799999998465864E-3</v>
      </c>
    </row>
    <row r="33" spans="1:12">
      <c r="A33" s="1" t="s">
        <v>67</v>
      </c>
      <c r="B33" s="1">
        <v>579.44399999999996</v>
      </c>
      <c r="C33" s="8">
        <v>579.14282000000014</v>
      </c>
      <c r="D33" s="1">
        <f t="shared" si="2"/>
        <v>0.30117999999981748</v>
      </c>
      <c r="G33" s="1" t="s">
        <v>76</v>
      </c>
      <c r="H33" s="1" t="s">
        <v>79</v>
      </c>
      <c r="I33" s="1" t="s">
        <v>82</v>
      </c>
      <c r="J33" s="1" t="s">
        <v>83</v>
      </c>
    </row>
    <row r="34" spans="1:12">
      <c r="A34" s="1" t="s">
        <v>1</v>
      </c>
      <c r="B34" s="1">
        <v>579.55400000000009</v>
      </c>
      <c r="C34" s="8">
        <v>579.48032000000001</v>
      </c>
      <c r="D34" s="1">
        <f t="shared" si="2"/>
        <v>7.3680000000081236E-2</v>
      </c>
      <c r="E34" s="1" t="s">
        <v>78</v>
      </c>
      <c r="F34" s="1" t="str">
        <f>A28</f>
        <v>CH-120</v>
      </c>
      <c r="G34" s="1">
        <f>AVERAGE(D34:D36)</f>
        <v>0.1158466666666224</v>
      </c>
      <c r="H34" s="1">
        <f>G34*30</f>
        <v>3.4753999999986718</v>
      </c>
      <c r="I34" s="1">
        <f>AVERAGE(H34:H35)*60</f>
        <v>481.66799999988825</v>
      </c>
      <c r="J34" s="1">
        <v>0</v>
      </c>
    </row>
    <row r="35" spans="1:12">
      <c r="A35" s="1" t="s">
        <v>66</v>
      </c>
      <c r="B35" s="1">
        <v>579.42600000000004</v>
      </c>
      <c r="C35" s="8">
        <v>579.14282000000014</v>
      </c>
      <c r="D35" s="1">
        <f t="shared" si="2"/>
        <v>0.28317999999990207</v>
      </c>
      <c r="F35" s="1" t="str">
        <f>A15</f>
        <v>CH-60</v>
      </c>
      <c r="G35" s="1">
        <f>AVERAGE(D21:D23)</f>
        <v>0.41933999999992011</v>
      </c>
      <c r="H35" s="1">
        <f>G35*30</f>
        <v>12.580199999997603</v>
      </c>
    </row>
    <row r="36" spans="1:12">
      <c r="A36" s="1" t="s">
        <v>65</v>
      </c>
      <c r="B36" s="1">
        <v>578.94600000000003</v>
      </c>
      <c r="C36" s="8">
        <v>578.95532000000014</v>
      </c>
      <c r="D36" s="1">
        <f t="shared" si="2"/>
        <v>-9.3200000001161243E-3</v>
      </c>
    </row>
    <row r="37" spans="1:12">
      <c r="A37" s="1" t="s">
        <v>64</v>
      </c>
      <c r="B37" s="1">
        <v>578.44799999999998</v>
      </c>
      <c r="C37" s="8">
        <v>578.8953200000002</v>
      </c>
      <c r="D37" s="1">
        <f t="shared" si="2"/>
        <v>-0.44732000000021799</v>
      </c>
    </row>
    <row r="38" spans="1:12">
      <c r="A38" s="1" t="s">
        <v>63</v>
      </c>
      <c r="B38" s="1">
        <v>578.322</v>
      </c>
      <c r="C38" s="8">
        <v>578.74532000000022</v>
      </c>
      <c r="D38" s="1">
        <f t="shared" si="2"/>
        <v>-0.42332000000021708</v>
      </c>
      <c r="E38" s="1" t="s">
        <v>84</v>
      </c>
      <c r="F38" s="1">
        <f>I34+I30</f>
        <v>856.53599999974404</v>
      </c>
    </row>
    <row r="39" spans="1:12">
      <c r="A39" s="1" t="s">
        <v>62</v>
      </c>
      <c r="B39" s="1">
        <v>578.12800000000004</v>
      </c>
      <c r="C39" s="8">
        <v>578.59532000000024</v>
      </c>
      <c r="D39" s="1">
        <f t="shared" si="2"/>
        <v>-0.4673200000001998</v>
      </c>
      <c r="E39" s="2"/>
    </row>
    <row r="41" spans="1:12">
      <c r="A41" s="1" t="s">
        <v>5</v>
      </c>
      <c r="B41" s="3" t="s">
        <v>73</v>
      </c>
      <c r="C41" s="4" t="s">
        <v>72</v>
      </c>
      <c r="D41" s="5" t="s">
        <v>74</v>
      </c>
    </row>
    <row r="42" spans="1:12">
      <c r="A42" s="1" t="s">
        <v>71</v>
      </c>
      <c r="B42" s="1">
        <v>578.96900000000005</v>
      </c>
      <c r="C42" s="8">
        <v>578.77148000000022</v>
      </c>
      <c r="D42" s="1">
        <f>B42-C42</f>
        <v>0.19751999999982672</v>
      </c>
      <c r="E42" s="1" t="s">
        <v>77</v>
      </c>
      <c r="F42" s="1" t="s">
        <v>0</v>
      </c>
      <c r="G42" s="1" t="s">
        <v>76</v>
      </c>
      <c r="H42" s="1" t="s">
        <v>79</v>
      </c>
      <c r="I42" s="1" t="s">
        <v>82</v>
      </c>
      <c r="J42" s="1" t="s">
        <v>83</v>
      </c>
      <c r="K42" s="1"/>
      <c r="L42" s="1"/>
    </row>
    <row r="43" spans="1:12">
      <c r="A43" s="1" t="s">
        <v>70</v>
      </c>
      <c r="B43" s="1">
        <v>578.87800000000004</v>
      </c>
      <c r="C43" s="8">
        <v>578.9214800000002</v>
      </c>
      <c r="D43" s="1">
        <f t="shared" ref="D43:D52" si="3">B43-C43</f>
        <v>-4.3480000000158725E-2</v>
      </c>
      <c r="F43" s="1" t="str">
        <f>A41</f>
        <v>CH-180</v>
      </c>
      <c r="G43" s="1">
        <f>AVERAGE(D45:D47)</f>
        <v>7.4353333333268282E-2</v>
      </c>
      <c r="H43" s="1">
        <f>G43*30</f>
        <v>2.2305999999980486</v>
      </c>
      <c r="I43" s="1">
        <f>AVERAGE(H43:H44)*60</f>
        <v>181.37999999986505</v>
      </c>
      <c r="J43" s="1">
        <v>0</v>
      </c>
    </row>
    <row r="44" spans="1:12">
      <c r="A44" s="1" t="s">
        <v>69</v>
      </c>
      <c r="B44" s="1">
        <v>578.78300000000002</v>
      </c>
      <c r="C44" s="8">
        <v>579.07148000000018</v>
      </c>
      <c r="D44" s="1">
        <f t="shared" si="3"/>
        <v>-0.28848000000016327</v>
      </c>
      <c r="F44" s="1" t="str">
        <f>A28</f>
        <v>CH-120</v>
      </c>
      <c r="G44" s="1">
        <f>AVERAGE(D32:D34)</f>
        <v>0.12717999999991511</v>
      </c>
      <c r="H44" s="1">
        <f>G44*30</f>
        <v>3.8153999999974535</v>
      </c>
    </row>
    <row r="45" spans="1:12">
      <c r="A45" s="1" t="s">
        <v>68</v>
      </c>
      <c r="B45" s="1">
        <v>579.05399999999997</v>
      </c>
      <c r="C45" s="8">
        <v>579.13148000000012</v>
      </c>
      <c r="D45" s="1">
        <f t="shared" si="3"/>
        <v>-7.748000000015054E-2</v>
      </c>
    </row>
    <row r="46" spans="1:12">
      <c r="A46" s="1" t="s">
        <v>67</v>
      </c>
      <c r="B46" s="1">
        <v>579.58299999999997</v>
      </c>
      <c r="C46" s="8">
        <v>579.31898000000012</v>
      </c>
      <c r="D46" s="1">
        <f t="shared" si="3"/>
        <v>0.26401999999984582</v>
      </c>
      <c r="G46" s="1" t="s">
        <v>76</v>
      </c>
      <c r="H46" s="1" t="s">
        <v>79</v>
      </c>
      <c r="I46" s="1" t="s">
        <v>82</v>
      </c>
      <c r="J46" s="1" t="s">
        <v>83</v>
      </c>
    </row>
    <row r="47" spans="1:12">
      <c r="A47" s="1" t="s">
        <v>1</v>
      </c>
      <c r="B47" s="1">
        <v>579.6930000000001</v>
      </c>
      <c r="C47" s="8">
        <v>579.65647999999999</v>
      </c>
      <c r="D47" s="1">
        <f t="shared" si="3"/>
        <v>3.6520000000109576E-2</v>
      </c>
      <c r="E47" s="1" t="s">
        <v>78</v>
      </c>
      <c r="F47" s="1" t="str">
        <f>A41</f>
        <v>CH-180</v>
      </c>
      <c r="G47" s="1">
        <f>AVERAGE(D47:D49)</f>
        <v>6.8666666663830256E-4</v>
      </c>
      <c r="H47" s="1">
        <f>G47*30</f>
        <v>2.0599999999149077E-2</v>
      </c>
      <c r="I47" s="1">
        <f>AVERAGE(H47:H48)*60</f>
        <v>104.87999999993463</v>
      </c>
      <c r="J47" s="1">
        <v>0</v>
      </c>
    </row>
    <row r="48" spans="1:12">
      <c r="A48" s="1" t="s">
        <v>66</v>
      </c>
      <c r="B48" s="1">
        <v>579.54700000000003</v>
      </c>
      <c r="C48" s="8">
        <v>579.31898000000012</v>
      </c>
      <c r="D48" s="1">
        <f t="shared" si="3"/>
        <v>0.2280199999999013</v>
      </c>
      <c r="F48" s="1" t="str">
        <f>A28</f>
        <v>CH-120</v>
      </c>
      <c r="G48" s="1">
        <f>AVERAGE(D34:D36)</f>
        <v>0.1158466666666224</v>
      </c>
      <c r="H48" s="1">
        <f>G48*30</f>
        <v>3.4753999999986718</v>
      </c>
    </row>
    <row r="49" spans="1:10">
      <c r="A49" s="1" t="s">
        <v>65</v>
      </c>
      <c r="B49" s="1">
        <v>578.86900000000003</v>
      </c>
      <c r="C49" s="8">
        <v>579.13148000000012</v>
      </c>
      <c r="D49" s="1">
        <f t="shared" si="3"/>
        <v>-0.26248000000009597</v>
      </c>
    </row>
    <row r="50" spans="1:10">
      <c r="A50" s="1" t="s">
        <v>64</v>
      </c>
      <c r="B50" s="1">
        <v>578.47900000000004</v>
      </c>
      <c r="C50" s="8">
        <v>579.07148000000018</v>
      </c>
      <c r="D50" s="1">
        <f t="shared" si="3"/>
        <v>-0.5924800000001369</v>
      </c>
    </row>
    <row r="51" spans="1:10">
      <c r="A51" s="1" t="s">
        <v>63</v>
      </c>
      <c r="B51" s="1">
        <v>578.29600000000005</v>
      </c>
      <c r="C51" s="8">
        <v>578.9214800000002</v>
      </c>
      <c r="D51" s="1">
        <f t="shared" si="3"/>
        <v>-0.62548000000015236</v>
      </c>
      <c r="E51" s="1" t="s">
        <v>84</v>
      </c>
      <c r="F51" s="1">
        <f>I47+I43</f>
        <v>286.25999999979967</v>
      </c>
    </row>
    <row r="52" spans="1:10">
      <c r="A52" s="1" t="s">
        <v>62</v>
      </c>
      <c r="B52" s="1">
        <v>578.27099999999996</v>
      </c>
      <c r="C52" s="8">
        <v>578.77148000000022</v>
      </c>
      <c r="D52" s="1">
        <f t="shared" si="3"/>
        <v>-0.50048000000026605</v>
      </c>
    </row>
    <row r="54" spans="1:10">
      <c r="A54" s="1" t="s">
        <v>6</v>
      </c>
      <c r="B54" s="3" t="s">
        <v>73</v>
      </c>
      <c r="C54" s="4" t="s">
        <v>72</v>
      </c>
      <c r="D54" s="5" t="s">
        <v>74</v>
      </c>
    </row>
    <row r="55" spans="1:10">
      <c r="A55" s="1" t="s">
        <v>71</v>
      </c>
      <c r="B55" s="1">
        <v>579.14850000000001</v>
      </c>
      <c r="C55" s="8">
        <v>578.94764000000021</v>
      </c>
      <c r="D55" s="1">
        <f>B55-C55</f>
        <v>0.20085999999980686</v>
      </c>
      <c r="E55" s="1" t="s">
        <v>77</v>
      </c>
      <c r="F55" s="1" t="s">
        <v>0</v>
      </c>
      <c r="G55" s="1" t="s">
        <v>76</v>
      </c>
      <c r="H55" s="1" t="s">
        <v>79</v>
      </c>
      <c r="I55" s="1" t="s">
        <v>82</v>
      </c>
      <c r="J55" s="1" t="s">
        <v>83</v>
      </c>
    </row>
    <row r="56" spans="1:10">
      <c r="A56" s="1" t="s">
        <v>70</v>
      </c>
      <c r="B56" s="1">
        <v>579.03399999999999</v>
      </c>
      <c r="C56" s="8">
        <v>579.09764000000018</v>
      </c>
      <c r="D56" s="1">
        <f t="shared" ref="D56:D65" si="4">B56-C56</f>
        <v>-6.3640000000191321E-2</v>
      </c>
      <c r="F56" s="1" t="str">
        <f>A54</f>
        <v>CH-240</v>
      </c>
      <c r="G56" s="1">
        <f>AVERAGE(D58:D60)</f>
        <v>-2.6140000000054897E-2</v>
      </c>
      <c r="H56" s="1">
        <f>G56*30</f>
        <v>-0.78420000000164691</v>
      </c>
      <c r="I56" s="1">
        <f>AVERAGE(H56:H57)*60</f>
        <v>43.39199999989205</v>
      </c>
      <c r="J56" s="1">
        <v>0</v>
      </c>
    </row>
    <row r="57" spans="1:10">
      <c r="A57" s="1" t="s">
        <v>69</v>
      </c>
      <c r="B57" s="1">
        <v>578.92499999999995</v>
      </c>
      <c r="C57" s="8">
        <v>579.24764000000016</v>
      </c>
      <c r="D57" s="1">
        <f t="shared" si="4"/>
        <v>-0.32264000000020587</v>
      </c>
      <c r="F57" s="1" t="str">
        <f>A41</f>
        <v>CH-180</v>
      </c>
      <c r="G57" s="1">
        <f>AVERAGE(D45:D47)</f>
        <v>7.4353333333268282E-2</v>
      </c>
      <c r="H57" s="1">
        <f>G57*30</f>
        <v>2.2305999999980486</v>
      </c>
    </row>
    <row r="58" spans="1:10">
      <c r="A58" s="1" t="s">
        <v>68</v>
      </c>
      <c r="B58" s="1">
        <v>579.05399999999997</v>
      </c>
      <c r="C58" s="8">
        <v>579.30764000000011</v>
      </c>
      <c r="D58" s="1">
        <f t="shared" si="4"/>
        <v>-0.2536400000001322</v>
      </c>
    </row>
    <row r="59" spans="1:10">
      <c r="A59" s="1" t="s">
        <v>67</v>
      </c>
      <c r="B59" s="1">
        <v>579.69799999999998</v>
      </c>
      <c r="C59" s="8">
        <v>579.49514000000011</v>
      </c>
      <c r="D59" s="1">
        <f t="shared" si="4"/>
        <v>0.20285999999987325</v>
      </c>
      <c r="G59" s="1" t="s">
        <v>76</v>
      </c>
      <c r="H59" s="1" t="s">
        <v>79</v>
      </c>
      <c r="I59" s="1" t="s">
        <v>82</v>
      </c>
      <c r="J59" s="1" t="s">
        <v>83</v>
      </c>
    </row>
    <row r="60" spans="1:10">
      <c r="A60" s="1" t="s">
        <v>1</v>
      </c>
      <c r="B60" s="1">
        <v>579.80500000000006</v>
      </c>
      <c r="C60" s="8">
        <v>579.83263999999997</v>
      </c>
      <c r="D60" s="1">
        <f t="shared" si="4"/>
        <v>-2.763999999990574E-2</v>
      </c>
      <c r="E60" s="1" t="s">
        <v>78</v>
      </c>
      <c r="F60" s="1" t="str">
        <f>A54</f>
        <v>CH-240</v>
      </c>
      <c r="G60" s="1">
        <f>AVERAGE(D60:D62)</f>
        <v>-9.9473333333397321E-2</v>
      </c>
      <c r="H60" s="1">
        <f>G60*30</f>
        <v>-2.9842000000019198</v>
      </c>
      <c r="I60" s="1">
        <v>0</v>
      </c>
      <c r="J60" s="1">
        <f>AVERAGE(H60:H61)*60</f>
        <v>-88.908000000083121</v>
      </c>
    </row>
    <row r="61" spans="1:10">
      <c r="A61" s="1" t="s">
        <v>66</v>
      </c>
      <c r="B61" s="1">
        <v>579.51599999999996</v>
      </c>
      <c r="C61" s="8">
        <v>579.49514000000011</v>
      </c>
      <c r="D61" s="1">
        <f t="shared" si="4"/>
        <v>2.0859999999856882E-2</v>
      </c>
      <c r="F61" s="1" t="str">
        <f>A41</f>
        <v>CH-180</v>
      </c>
      <c r="G61" s="1">
        <f>AVERAGE(D47:D49)</f>
        <v>6.8666666663830256E-4</v>
      </c>
      <c r="H61" s="1">
        <f>G61*30</f>
        <v>2.0599999999149077E-2</v>
      </c>
    </row>
    <row r="62" spans="1:10">
      <c r="A62" s="1" t="s">
        <v>65</v>
      </c>
      <c r="B62" s="1">
        <v>579.01599999999996</v>
      </c>
      <c r="C62" s="8">
        <v>579.30764000000011</v>
      </c>
      <c r="D62" s="1">
        <f t="shared" si="4"/>
        <v>-0.29164000000014312</v>
      </c>
    </row>
    <row r="63" spans="1:10">
      <c r="A63" s="1" t="s">
        <v>64</v>
      </c>
      <c r="B63" s="1">
        <v>578.61300000000006</v>
      </c>
      <c r="C63" s="8">
        <v>579.24764000000016</v>
      </c>
      <c r="D63" s="1">
        <f t="shared" si="4"/>
        <v>-0.63464000000010401</v>
      </c>
    </row>
    <row r="64" spans="1:10">
      <c r="A64" s="1" t="s">
        <v>63</v>
      </c>
      <c r="B64" s="1">
        <v>578.39200000000005</v>
      </c>
      <c r="C64" s="8">
        <v>579.09764000000018</v>
      </c>
      <c r="D64" s="1">
        <f t="shared" si="4"/>
        <v>-0.70564000000013039</v>
      </c>
      <c r="E64" s="1" t="s">
        <v>84</v>
      </c>
      <c r="F64" s="1">
        <f>J60+I56</f>
        <v>-45.51600000019107</v>
      </c>
    </row>
    <row r="65" spans="1:10">
      <c r="A65" s="1" t="s">
        <v>62</v>
      </c>
      <c r="B65" s="1">
        <v>578.50199999999995</v>
      </c>
      <c r="C65" s="8">
        <v>578.94764000000021</v>
      </c>
      <c r="D65" s="1">
        <f t="shared" si="4"/>
        <v>-0.44564000000025317</v>
      </c>
    </row>
    <row r="67" spans="1:10">
      <c r="A67" s="1" t="s">
        <v>7</v>
      </c>
      <c r="B67" s="3" t="s">
        <v>73</v>
      </c>
      <c r="C67" s="4" t="s">
        <v>72</v>
      </c>
      <c r="D67" s="5" t="s">
        <v>74</v>
      </c>
    </row>
    <row r="68" spans="1:10">
      <c r="A68" s="1" t="s">
        <v>71</v>
      </c>
      <c r="B68" s="1">
        <v>579.32799999999997</v>
      </c>
      <c r="C68" s="8">
        <v>579.12380000000019</v>
      </c>
      <c r="D68" s="1">
        <f>B68-C68</f>
        <v>0.204199999999787</v>
      </c>
      <c r="E68" s="1" t="s">
        <v>77</v>
      </c>
      <c r="F68" s="1" t="s">
        <v>0</v>
      </c>
      <c r="G68" s="1" t="s">
        <v>76</v>
      </c>
      <c r="H68" s="1" t="s">
        <v>79</v>
      </c>
      <c r="I68" s="1" t="s">
        <v>82</v>
      </c>
      <c r="J68" s="1" t="s">
        <v>83</v>
      </c>
    </row>
    <row r="69" spans="1:10">
      <c r="A69" s="1" t="s">
        <v>70</v>
      </c>
      <c r="B69" s="1">
        <v>579.06799999999998</v>
      </c>
      <c r="C69" s="8">
        <v>579.27380000000016</v>
      </c>
      <c r="D69" s="1">
        <f t="shared" ref="D69:D78" si="5">B69-C69</f>
        <v>-0.20580000000018117</v>
      </c>
      <c r="F69" s="1" t="str">
        <f>A67</f>
        <v>CH-300</v>
      </c>
      <c r="G69" s="1">
        <f>AVERAGE(D71:D73)</f>
        <v>-0.15896666666670475</v>
      </c>
      <c r="H69" s="1">
        <f>G69*30</f>
        <v>-4.7690000000011423</v>
      </c>
      <c r="I69" s="1">
        <v>0</v>
      </c>
      <c r="J69" s="1">
        <f>AVERAGE(H69:H70)*60</f>
        <v>-166.59600000008368</v>
      </c>
    </row>
    <row r="70" spans="1:10">
      <c r="A70" s="1" t="s">
        <v>69</v>
      </c>
      <c r="B70" s="1">
        <v>578.95299999999997</v>
      </c>
      <c r="C70" s="8">
        <v>579.42380000000014</v>
      </c>
      <c r="D70" s="1">
        <f t="shared" si="5"/>
        <v>-0.47080000000016753</v>
      </c>
      <c r="F70" s="1" t="str">
        <f>A54</f>
        <v>CH-240</v>
      </c>
      <c r="G70" s="1">
        <f>AVERAGE(D58:D60)</f>
        <v>-2.6140000000054897E-2</v>
      </c>
      <c r="H70" s="1">
        <f>G70*30</f>
        <v>-0.78420000000164691</v>
      </c>
    </row>
    <row r="71" spans="1:10">
      <c r="A71" s="1" t="s">
        <v>68</v>
      </c>
      <c r="B71" s="1">
        <v>579.029</v>
      </c>
      <c r="C71" s="8">
        <v>579.48380000000009</v>
      </c>
      <c r="D71" s="1">
        <f t="shared" si="5"/>
        <v>-0.45480000000009113</v>
      </c>
    </row>
    <row r="72" spans="1:10">
      <c r="A72" s="1" t="s">
        <v>67</v>
      </c>
      <c r="B72" s="1">
        <v>579.76</v>
      </c>
      <c r="C72" s="8">
        <v>579.67130000000009</v>
      </c>
      <c r="D72" s="1">
        <f t="shared" si="5"/>
        <v>8.8699999999903412E-2</v>
      </c>
      <c r="G72" s="1" t="s">
        <v>76</v>
      </c>
      <c r="H72" s="1" t="s">
        <v>79</v>
      </c>
      <c r="I72" s="1" t="s">
        <v>82</v>
      </c>
      <c r="J72" s="1" t="s">
        <v>83</v>
      </c>
    </row>
    <row r="73" spans="1:10">
      <c r="A73" s="1" t="s">
        <v>1</v>
      </c>
      <c r="B73" s="1">
        <v>579.89800000000002</v>
      </c>
      <c r="C73" s="8">
        <v>580.00879999999995</v>
      </c>
      <c r="D73" s="1">
        <f t="shared" si="5"/>
        <v>-0.11079999999992651</v>
      </c>
      <c r="E73" s="1" t="s">
        <v>78</v>
      </c>
      <c r="F73" s="1" t="str">
        <f>A67</f>
        <v>CH-300</v>
      </c>
      <c r="G73" s="1">
        <f>AVERAGE(D73:D75)</f>
        <v>-8.3300000000008367E-2</v>
      </c>
      <c r="H73" s="1">
        <f>G73*30</f>
        <v>-2.499000000000251</v>
      </c>
      <c r="I73" s="1">
        <v>0</v>
      </c>
      <c r="J73" s="1">
        <f>AVERAGE(H73:H74)*60</f>
        <v>-164.49600000006512</v>
      </c>
    </row>
    <row r="74" spans="1:10">
      <c r="A74" s="1" t="s">
        <v>66</v>
      </c>
      <c r="B74" s="1">
        <v>579.72400000000005</v>
      </c>
      <c r="C74" s="8">
        <v>579.67130000000009</v>
      </c>
      <c r="D74" s="1">
        <f t="shared" si="5"/>
        <v>5.2699999999958891E-2</v>
      </c>
      <c r="F74" s="1" t="str">
        <f>A54</f>
        <v>CH-240</v>
      </c>
      <c r="G74" s="1">
        <f>AVERAGE(D60:D62)</f>
        <v>-9.9473333333397321E-2</v>
      </c>
      <c r="H74" s="1">
        <f>G74*30</f>
        <v>-2.9842000000019198</v>
      </c>
    </row>
    <row r="75" spans="1:10">
      <c r="A75" s="1" t="s">
        <v>65</v>
      </c>
      <c r="B75" s="1">
        <v>579.29200000000003</v>
      </c>
      <c r="C75" s="8">
        <v>579.48380000000009</v>
      </c>
      <c r="D75" s="1">
        <f t="shared" si="5"/>
        <v>-0.19180000000005748</v>
      </c>
    </row>
    <row r="76" spans="1:10">
      <c r="A76" s="1" t="s">
        <v>64</v>
      </c>
      <c r="B76" s="1">
        <v>578.74699999999996</v>
      </c>
      <c r="C76" s="8">
        <v>579.42380000000014</v>
      </c>
      <c r="D76" s="7">
        <f t="shared" si="5"/>
        <v>-0.67680000000018481</v>
      </c>
    </row>
    <row r="77" spans="1:10">
      <c r="A77" s="1" t="s">
        <v>63</v>
      </c>
      <c r="B77" s="1">
        <v>578.64499999999998</v>
      </c>
      <c r="C77" s="8">
        <v>579.27380000000016</v>
      </c>
      <c r="D77" s="7">
        <f>B77-C77</f>
        <v>-0.62880000000018299</v>
      </c>
      <c r="E77" s="1" t="s">
        <v>84</v>
      </c>
      <c r="F77" s="1">
        <f>J73+J69</f>
        <v>-331.0920000001488</v>
      </c>
    </row>
    <row r="78" spans="1:10">
      <c r="A78" s="1" t="s">
        <v>62</v>
      </c>
      <c r="B78" s="1">
        <v>578.26700000000005</v>
      </c>
      <c r="C78" s="8">
        <v>579.12380000000019</v>
      </c>
      <c r="D78" s="7">
        <f t="shared" si="5"/>
        <v>-0.85680000000013479</v>
      </c>
    </row>
    <row r="80" spans="1:10">
      <c r="A80" s="1" t="s">
        <v>8</v>
      </c>
      <c r="B80" s="3" t="s">
        <v>73</v>
      </c>
      <c r="C80" s="4" t="s">
        <v>72</v>
      </c>
      <c r="D80" s="5" t="s">
        <v>74</v>
      </c>
    </row>
    <row r="81" spans="1:10">
      <c r="A81" s="1" t="s">
        <v>71</v>
      </c>
      <c r="B81" s="1">
        <v>579.97900000000004</v>
      </c>
      <c r="C81" s="8">
        <v>579.29996000000017</v>
      </c>
      <c r="D81" s="7">
        <f>B81-C81</f>
        <v>0.67903999999987263</v>
      </c>
      <c r="E81" s="1" t="s">
        <v>77</v>
      </c>
      <c r="F81" s="1" t="s">
        <v>0</v>
      </c>
      <c r="G81" s="1" t="s">
        <v>76</v>
      </c>
      <c r="H81" s="1" t="s">
        <v>79</v>
      </c>
      <c r="I81" s="1" t="s">
        <v>82</v>
      </c>
      <c r="J81" s="1" t="s">
        <v>83</v>
      </c>
    </row>
    <row r="82" spans="1:10">
      <c r="A82" s="1" t="s">
        <v>70</v>
      </c>
      <c r="B82" s="1">
        <v>579.37</v>
      </c>
      <c r="C82" s="8">
        <v>579.44996000000015</v>
      </c>
      <c r="D82" s="1">
        <f t="shared" ref="D82:D91" si="6">B82-C82</f>
        <v>-7.9960000000141918E-2</v>
      </c>
      <c r="F82" s="1" t="str">
        <f>A80</f>
        <v>CH-360</v>
      </c>
      <c r="G82" s="1">
        <f>AVERAGE(D84:D86)</f>
        <v>-9.4793333333351867E-2</v>
      </c>
      <c r="H82" s="1">
        <f>G82*30</f>
        <v>-2.8438000000005559</v>
      </c>
      <c r="I82" s="1">
        <v>0</v>
      </c>
      <c r="J82" s="1">
        <f>AVERAGE(H82:H83)*60</f>
        <v>-228.38400000005095</v>
      </c>
    </row>
    <row r="83" spans="1:10">
      <c r="A83" s="1" t="s">
        <v>69</v>
      </c>
      <c r="B83" s="1">
        <v>579.13400000000001</v>
      </c>
      <c r="C83" s="8">
        <v>579.59996000000012</v>
      </c>
      <c r="D83" s="1">
        <f t="shared" si="6"/>
        <v>-0.46596000000010918</v>
      </c>
      <c r="F83" s="1" t="str">
        <f>A67</f>
        <v>CH-300</v>
      </c>
      <c r="G83" s="1">
        <f>AVERAGE(D71:D73)</f>
        <v>-0.15896666666670475</v>
      </c>
      <c r="H83" s="1">
        <f>G83*30</f>
        <v>-4.7690000000011423</v>
      </c>
    </row>
    <row r="84" spans="1:10">
      <c r="A84" s="1" t="s">
        <v>68</v>
      </c>
      <c r="B84" s="1">
        <v>579.35400000000004</v>
      </c>
      <c r="C84" s="8">
        <v>579.65996000000007</v>
      </c>
      <c r="D84" s="1">
        <f t="shared" si="6"/>
        <v>-0.30596000000002732</v>
      </c>
    </row>
    <row r="85" spans="1:10">
      <c r="A85" s="1" t="s">
        <v>67</v>
      </c>
      <c r="B85" s="1">
        <v>579.94200000000001</v>
      </c>
      <c r="C85" s="8">
        <v>579.84746000000007</v>
      </c>
      <c r="D85" s="1">
        <f t="shared" si="6"/>
        <v>9.4539999999938118E-2</v>
      </c>
      <c r="G85" s="1" t="s">
        <v>76</v>
      </c>
      <c r="H85" s="1" t="s">
        <v>79</v>
      </c>
      <c r="I85" s="1" t="s">
        <v>82</v>
      </c>
      <c r="J85" s="1" t="s">
        <v>83</v>
      </c>
    </row>
    <row r="86" spans="1:10">
      <c r="A86" s="1" t="s">
        <v>1</v>
      </c>
      <c r="B86" s="1">
        <v>580.11199999999997</v>
      </c>
      <c r="C86" s="8">
        <v>580.18495999999993</v>
      </c>
      <c r="D86" s="1">
        <f t="shared" si="6"/>
        <v>-7.2959999999966385E-2</v>
      </c>
      <c r="E86" s="1" t="s">
        <v>78</v>
      </c>
      <c r="F86" s="1" t="str">
        <f>A80</f>
        <v>CH-360</v>
      </c>
      <c r="G86" s="1">
        <f>AVERAGE(D86:D88)</f>
        <v>1.6206666666638132E-2</v>
      </c>
      <c r="H86" s="1">
        <f>G86*30</f>
        <v>0.48619999999914393</v>
      </c>
      <c r="I86" s="1">
        <v>0</v>
      </c>
      <c r="J86" s="1">
        <f>AVERAGE(H86:H87)*60</f>
        <v>-60.384000000033211</v>
      </c>
    </row>
    <row r="87" spans="1:10">
      <c r="A87" s="1" t="s">
        <v>66</v>
      </c>
      <c r="B87" s="1">
        <v>579.90899999999999</v>
      </c>
      <c r="C87" s="8">
        <v>579.84746000000007</v>
      </c>
      <c r="D87" s="1">
        <f t="shared" si="6"/>
        <v>6.1539999999922657E-2</v>
      </c>
      <c r="F87" s="1" t="str">
        <f>A67</f>
        <v>CH-300</v>
      </c>
      <c r="G87" s="1">
        <f>AVERAGE(D73:D75)</f>
        <v>-8.3300000000008367E-2</v>
      </c>
      <c r="H87" s="1">
        <f>G87*30</f>
        <v>-2.499000000000251</v>
      </c>
    </row>
    <row r="88" spans="1:10">
      <c r="A88" s="1" t="s">
        <v>65</v>
      </c>
      <c r="B88" s="1">
        <v>579.72</v>
      </c>
      <c r="C88" s="8">
        <v>579.65996000000007</v>
      </c>
      <c r="D88" s="1">
        <f t="shared" si="6"/>
        <v>6.0039999999958127E-2</v>
      </c>
    </row>
    <row r="89" spans="1:10">
      <c r="A89" s="1" t="s">
        <v>64</v>
      </c>
      <c r="B89" s="1">
        <v>579.31299999999999</v>
      </c>
      <c r="C89" s="8">
        <v>579.59996000000012</v>
      </c>
      <c r="D89" s="1">
        <f t="shared" si="6"/>
        <v>-0.28696000000013555</v>
      </c>
    </row>
    <row r="90" spans="1:10">
      <c r="A90" s="1" t="s">
        <v>63</v>
      </c>
      <c r="B90" s="1">
        <v>578.87599999999998</v>
      </c>
      <c r="C90" s="8">
        <v>579.44996000000015</v>
      </c>
      <c r="D90" s="7">
        <f t="shared" si="6"/>
        <v>-0.57396000000017011</v>
      </c>
      <c r="E90" s="1" t="s">
        <v>84</v>
      </c>
      <c r="F90" s="1">
        <f>J86+J82</f>
        <v>-288.76800000008416</v>
      </c>
    </row>
    <row r="91" spans="1:10">
      <c r="A91" s="1" t="s">
        <v>62</v>
      </c>
      <c r="B91" s="1">
        <v>578.51</v>
      </c>
      <c r="C91" s="8">
        <v>579.29996000000017</v>
      </c>
      <c r="D91" s="7">
        <f t="shared" si="6"/>
        <v>-0.7899600000001783</v>
      </c>
    </row>
    <row r="93" spans="1:10">
      <c r="A93" s="1" t="s">
        <v>9</v>
      </c>
      <c r="B93" s="3" t="s">
        <v>73</v>
      </c>
      <c r="C93" s="4" t="s">
        <v>72</v>
      </c>
      <c r="D93" s="5" t="s">
        <v>74</v>
      </c>
    </row>
    <row r="94" spans="1:10">
      <c r="A94" s="1" t="s">
        <v>71</v>
      </c>
      <c r="B94" s="1">
        <v>579.99400000000003</v>
      </c>
      <c r="C94" s="8">
        <v>579.47612000000015</v>
      </c>
      <c r="D94" s="1">
        <f>B94-C94</f>
        <v>0.51787999999987733</v>
      </c>
      <c r="E94" s="1" t="s">
        <v>77</v>
      </c>
      <c r="F94" s="1" t="s">
        <v>0</v>
      </c>
      <c r="G94" s="1" t="s">
        <v>76</v>
      </c>
      <c r="H94" s="1" t="s">
        <v>79</v>
      </c>
      <c r="I94" s="1" t="s">
        <v>82</v>
      </c>
      <c r="J94" s="1" t="s">
        <v>83</v>
      </c>
    </row>
    <row r="95" spans="1:10">
      <c r="A95" s="1" t="s">
        <v>70</v>
      </c>
      <c r="B95" s="1">
        <v>579.62300000000005</v>
      </c>
      <c r="C95" s="8">
        <v>579.62612000000013</v>
      </c>
      <c r="D95" s="1">
        <f t="shared" ref="D95:D104" si="7">B95-C95</f>
        <v>-3.1200000000808359E-3</v>
      </c>
      <c r="F95" s="1" t="str">
        <f>A93</f>
        <v>CH-420</v>
      </c>
      <c r="G95" s="1">
        <f>AVERAGE(D97:D99)</f>
        <v>-5.9533333333092742E-3</v>
      </c>
      <c r="H95" s="1">
        <f>G95*30</f>
        <v>-0.17859999999927823</v>
      </c>
      <c r="I95" s="1">
        <v>0</v>
      </c>
      <c r="J95" s="1">
        <f>AVERAGE(H95:H96)*60</f>
        <v>-90.671999999995023</v>
      </c>
    </row>
    <row r="96" spans="1:10">
      <c r="A96" s="1" t="s">
        <v>69</v>
      </c>
      <c r="B96" s="1">
        <v>579.87400000000002</v>
      </c>
      <c r="C96" s="8">
        <v>579.77612000000011</v>
      </c>
      <c r="D96" s="1">
        <f t="shared" si="7"/>
        <v>9.7879999999918255E-2</v>
      </c>
      <c r="F96" s="1" t="str">
        <f>A80</f>
        <v>CH-360</v>
      </c>
      <c r="G96" s="1">
        <f>AVERAGE(D84:D86)</f>
        <v>-9.4793333333351867E-2</v>
      </c>
      <c r="H96" s="1">
        <f>G96*30</f>
        <v>-2.8438000000005559</v>
      </c>
    </row>
    <row r="97" spans="1:10">
      <c r="A97" s="1" t="s">
        <v>68</v>
      </c>
      <c r="B97" s="1">
        <v>579.86</v>
      </c>
      <c r="C97" s="8">
        <v>579.83612000000005</v>
      </c>
      <c r="D97" s="1">
        <f t="shared" si="7"/>
        <v>2.387999999996282E-2</v>
      </c>
    </row>
    <row r="98" spans="1:10">
      <c r="A98" s="1" t="s">
        <v>67</v>
      </c>
      <c r="B98" s="1">
        <v>580.11300000000006</v>
      </c>
      <c r="C98" s="8">
        <v>580.02362000000005</v>
      </c>
      <c r="D98" s="1">
        <f t="shared" si="7"/>
        <v>8.9380000000005566E-2</v>
      </c>
      <c r="G98" s="1" t="s">
        <v>76</v>
      </c>
      <c r="H98" s="1" t="s">
        <v>79</v>
      </c>
      <c r="I98" s="1" t="s">
        <v>82</v>
      </c>
      <c r="J98" s="1" t="s">
        <v>83</v>
      </c>
    </row>
    <row r="99" spans="1:10">
      <c r="A99" s="1" t="s">
        <v>1</v>
      </c>
      <c r="B99" s="1">
        <v>580.23</v>
      </c>
      <c r="C99" s="8">
        <v>580.36111999999991</v>
      </c>
      <c r="D99" s="1">
        <f t="shared" si="7"/>
        <v>-0.13111999999989621</v>
      </c>
      <c r="E99" s="1" t="s">
        <v>78</v>
      </c>
      <c r="F99" s="1" t="str">
        <f>A93</f>
        <v>CH-420</v>
      </c>
      <c r="G99" s="1">
        <f>AVERAGE(D99:D101)</f>
        <v>-0.15561999999999898</v>
      </c>
      <c r="H99" s="1">
        <f>G99*30</f>
        <v>-4.6685999999999694</v>
      </c>
      <c r="I99" s="1">
        <v>0</v>
      </c>
      <c r="J99" s="1">
        <f>AVERAGE(H99:H100)*60</f>
        <v>-125.47200000002476</v>
      </c>
    </row>
    <row r="100" spans="1:10">
      <c r="A100" s="1" t="s">
        <v>66</v>
      </c>
      <c r="B100" s="1">
        <v>579.94200000000001</v>
      </c>
      <c r="C100" s="8">
        <v>580.02362000000005</v>
      </c>
      <c r="D100" s="1">
        <f t="shared" si="7"/>
        <v>-8.1620000000043547E-2</v>
      </c>
      <c r="F100" s="1" t="str">
        <f>A80</f>
        <v>CH-360</v>
      </c>
      <c r="G100" s="1">
        <f>AVERAGE(D86:D88)</f>
        <v>1.6206666666638132E-2</v>
      </c>
      <c r="H100" s="1">
        <f>G100*30</f>
        <v>0.48619999999914393</v>
      </c>
    </row>
    <row r="101" spans="1:10">
      <c r="A101" s="1" t="s">
        <v>65</v>
      </c>
      <c r="B101" s="1">
        <v>579.58199999999999</v>
      </c>
      <c r="C101" s="8">
        <v>579.83612000000005</v>
      </c>
      <c r="D101" s="1">
        <f t="shared" si="7"/>
        <v>-0.25412000000005719</v>
      </c>
    </row>
    <row r="102" spans="1:10">
      <c r="A102" s="1" t="s">
        <v>64</v>
      </c>
      <c r="B102" s="1">
        <v>579.16399999999999</v>
      </c>
      <c r="C102" s="8">
        <v>579.77612000000011</v>
      </c>
      <c r="D102" s="1">
        <f t="shared" si="7"/>
        <v>-0.61212000000011813</v>
      </c>
    </row>
    <row r="103" spans="1:10">
      <c r="A103" s="1" t="s">
        <v>63</v>
      </c>
      <c r="B103" s="1">
        <v>579.29399999999998</v>
      </c>
      <c r="C103" s="8">
        <v>579.62612000000013</v>
      </c>
      <c r="D103" s="1">
        <f t="shared" si="7"/>
        <v>-0.33212000000014541</v>
      </c>
      <c r="E103" s="1" t="s">
        <v>84</v>
      </c>
      <c r="F103" s="1">
        <f>J99+J95</f>
        <v>-216.14400000001979</v>
      </c>
    </row>
    <row r="104" spans="1:10">
      <c r="A104" s="1" t="s">
        <v>62</v>
      </c>
      <c r="B104" s="1">
        <v>579.09100000000001</v>
      </c>
      <c r="C104" s="8">
        <v>579.47612000000015</v>
      </c>
      <c r="D104" s="1">
        <f t="shared" si="7"/>
        <v>-0.38512000000014268</v>
      </c>
    </row>
    <row r="106" spans="1:10">
      <c r="A106" s="1" t="s">
        <v>10</v>
      </c>
      <c r="B106" s="3" t="s">
        <v>73</v>
      </c>
      <c r="C106" s="4" t="s">
        <v>72</v>
      </c>
      <c r="D106" s="5" t="s">
        <v>74</v>
      </c>
    </row>
    <row r="107" spans="1:10">
      <c r="A107" s="1" t="s">
        <v>71</v>
      </c>
      <c r="B107" s="1">
        <v>580.00900000000001</v>
      </c>
      <c r="C107" s="8">
        <v>579.65228000000013</v>
      </c>
      <c r="D107" s="1">
        <f>B107-C107</f>
        <v>0.35671999999988202</v>
      </c>
      <c r="E107" s="1" t="s">
        <v>77</v>
      </c>
      <c r="F107" s="1" t="s">
        <v>0</v>
      </c>
      <c r="G107" s="1" t="s">
        <v>76</v>
      </c>
      <c r="H107" s="1" t="s">
        <v>79</v>
      </c>
      <c r="I107" s="1" t="s">
        <v>82</v>
      </c>
      <c r="J107" s="1" t="s">
        <v>83</v>
      </c>
    </row>
    <row r="108" spans="1:10">
      <c r="A108" s="1" t="s">
        <v>70</v>
      </c>
      <c r="B108" s="1">
        <v>579.67600000000004</v>
      </c>
      <c r="C108" s="8">
        <v>579.80228000000011</v>
      </c>
      <c r="D108" s="1">
        <f t="shared" ref="D108:D117" si="8">B108-C108</f>
        <v>-0.12628000000006523</v>
      </c>
      <c r="F108" s="1" t="str">
        <f>A106</f>
        <v>CH-480</v>
      </c>
      <c r="G108" s="1">
        <f>AVERAGE(D110:D112)</f>
        <v>-8.3446666666645797E-2</v>
      </c>
      <c r="H108" s="1">
        <f>G108*30</f>
        <v>-2.5033999999993739</v>
      </c>
      <c r="I108" s="1">
        <v>0</v>
      </c>
      <c r="J108" s="1">
        <f>AVERAGE(H108:H109)*60</f>
        <v>-80.459999999959564</v>
      </c>
    </row>
    <row r="109" spans="1:10">
      <c r="A109" s="1" t="s">
        <v>69</v>
      </c>
      <c r="B109" s="1">
        <v>579.57500000000005</v>
      </c>
      <c r="C109" s="8">
        <v>579.95228000000009</v>
      </c>
      <c r="D109" s="1">
        <f t="shared" si="8"/>
        <v>-0.37728000000004158</v>
      </c>
      <c r="F109" s="1" t="str">
        <f>A93</f>
        <v>CH-420</v>
      </c>
      <c r="G109" s="1">
        <f>AVERAGE(D97:D99)</f>
        <v>-5.9533333333092742E-3</v>
      </c>
      <c r="H109" s="1">
        <f>G109*30</f>
        <v>-0.17859999999927823</v>
      </c>
    </row>
    <row r="110" spans="1:10">
      <c r="A110" s="1" t="s">
        <v>68</v>
      </c>
      <c r="B110" s="1">
        <v>579.91700000000003</v>
      </c>
      <c r="C110" s="8">
        <v>580.01228000000003</v>
      </c>
      <c r="D110" s="1">
        <f t="shared" si="8"/>
        <v>-9.5280000000002474E-2</v>
      </c>
    </row>
    <row r="111" spans="1:10">
      <c r="A111" s="1" t="s">
        <v>67</v>
      </c>
      <c r="B111" s="1">
        <v>580.17999999999995</v>
      </c>
      <c r="C111" s="8">
        <v>580.19978000000003</v>
      </c>
      <c r="D111" s="1">
        <f t="shared" si="8"/>
        <v>-1.9780000000082509E-2</v>
      </c>
      <c r="G111" s="1" t="s">
        <v>76</v>
      </c>
      <c r="H111" s="1" t="s">
        <v>79</v>
      </c>
      <c r="I111" s="1" t="s">
        <v>82</v>
      </c>
      <c r="J111" s="1" t="s">
        <v>83</v>
      </c>
    </row>
    <row r="112" spans="1:10">
      <c r="A112" s="1" t="s">
        <v>1</v>
      </c>
      <c r="B112" s="1">
        <v>580.40200000000004</v>
      </c>
      <c r="C112" s="8">
        <v>580.5372799999999</v>
      </c>
      <c r="D112" s="1">
        <f t="shared" si="8"/>
        <v>-0.13527999999985241</v>
      </c>
      <c r="E112" s="1" t="s">
        <v>78</v>
      </c>
      <c r="F112" s="1" t="str">
        <f>A106</f>
        <v>CH-480</v>
      </c>
      <c r="G112" s="1">
        <f>AVERAGE(D112:D114)</f>
        <v>-0.1161133333333358</v>
      </c>
      <c r="H112" s="1">
        <f>G112*30</f>
        <v>-3.4834000000000742</v>
      </c>
      <c r="I112" s="1">
        <v>0</v>
      </c>
      <c r="J112" s="1">
        <f>AVERAGE(H112:H113)*60</f>
        <v>-244.56000000000131</v>
      </c>
    </row>
    <row r="113" spans="1:10">
      <c r="A113" s="1" t="s">
        <v>66</v>
      </c>
      <c r="B113" s="1">
        <v>580.10799999999995</v>
      </c>
      <c r="C113" s="8">
        <v>580.19978000000003</v>
      </c>
      <c r="D113" s="1">
        <f t="shared" si="8"/>
        <v>-9.1780000000085238E-2</v>
      </c>
      <c r="F113" s="1" t="str">
        <f>A93</f>
        <v>CH-420</v>
      </c>
      <c r="G113" s="1">
        <f>AVERAGE(D99:D101)</f>
        <v>-0.15561999999999898</v>
      </c>
      <c r="H113" s="1">
        <f>G113*30</f>
        <v>-4.6685999999999694</v>
      </c>
    </row>
    <row r="114" spans="1:10">
      <c r="A114" s="1" t="s">
        <v>65</v>
      </c>
      <c r="B114" s="1">
        <v>579.89099999999996</v>
      </c>
      <c r="C114" s="8">
        <v>580.01228000000003</v>
      </c>
      <c r="D114" s="1">
        <f t="shared" si="8"/>
        <v>-0.12128000000006978</v>
      </c>
    </row>
    <row r="115" spans="1:10">
      <c r="A115" s="1" t="s">
        <v>64</v>
      </c>
      <c r="B115" s="1">
        <v>579.17399999999998</v>
      </c>
      <c r="C115" s="8">
        <v>579.95228000000009</v>
      </c>
      <c r="D115" s="7">
        <f t="shared" si="8"/>
        <v>-0.77828000000010888</v>
      </c>
    </row>
    <row r="116" spans="1:10">
      <c r="A116" s="1" t="s">
        <v>63</v>
      </c>
      <c r="B116" s="1">
        <v>578.971</v>
      </c>
      <c r="C116" s="8">
        <v>579.80228000000011</v>
      </c>
      <c r="D116" s="7">
        <f t="shared" si="8"/>
        <v>-0.83128000000010616</v>
      </c>
      <c r="E116" s="1" t="s">
        <v>84</v>
      </c>
      <c r="F116" s="1">
        <f>J112+J108</f>
        <v>-325.01999999996087</v>
      </c>
    </row>
    <row r="117" spans="1:10">
      <c r="A117" s="1" t="s">
        <v>62</v>
      </c>
      <c r="B117" s="1">
        <v>578.79999999999995</v>
      </c>
      <c r="C117" s="8">
        <v>579.65228000000013</v>
      </c>
      <c r="D117" s="7">
        <f t="shared" si="8"/>
        <v>-0.85228000000017801</v>
      </c>
    </row>
    <row r="119" spans="1:10">
      <c r="A119" s="1" t="s">
        <v>11</v>
      </c>
      <c r="B119" s="3" t="s">
        <v>73</v>
      </c>
      <c r="C119" s="4" t="s">
        <v>72</v>
      </c>
      <c r="D119" s="5" t="s">
        <v>74</v>
      </c>
    </row>
    <row r="120" spans="1:10">
      <c r="A120" s="1" t="s">
        <v>71</v>
      </c>
      <c r="B120" s="1">
        <v>579.85599999999999</v>
      </c>
      <c r="C120" s="8">
        <v>579.82844000000011</v>
      </c>
      <c r="D120" s="1">
        <f>B120-C120</f>
        <v>2.7559999999880347E-2</v>
      </c>
      <c r="E120" s="1" t="s">
        <v>77</v>
      </c>
      <c r="F120" s="1" t="s">
        <v>0</v>
      </c>
      <c r="G120" s="1" t="s">
        <v>76</v>
      </c>
      <c r="H120" s="1" t="s">
        <v>79</v>
      </c>
      <c r="I120" s="1" t="s">
        <v>82</v>
      </c>
      <c r="J120" s="1" t="s">
        <v>83</v>
      </c>
    </row>
    <row r="121" spans="1:10">
      <c r="A121" s="1" t="s">
        <v>70</v>
      </c>
      <c r="B121" s="1">
        <v>579.88499999999999</v>
      </c>
      <c r="C121" s="8">
        <v>579.97844000000009</v>
      </c>
      <c r="D121" s="1">
        <f t="shared" ref="D121:D130" si="9">B121-C121</f>
        <v>-9.3440000000100554E-2</v>
      </c>
      <c r="F121" s="1" t="str">
        <f>A119</f>
        <v>CH-540</v>
      </c>
      <c r="G121" s="1">
        <f>AVERAGE(D123:D125)</f>
        <v>-5.193999999994503E-2</v>
      </c>
      <c r="H121" s="1">
        <f>G121*30</f>
        <v>-1.5581999999983509</v>
      </c>
      <c r="I121" s="1">
        <v>0</v>
      </c>
      <c r="J121" s="1">
        <f>AVERAGE(H121:H122)*60</f>
        <v>-121.84799999993174</v>
      </c>
    </row>
    <row r="122" spans="1:10">
      <c r="A122" s="1" t="s">
        <v>69</v>
      </c>
      <c r="B122" s="1">
        <v>579.97299999999996</v>
      </c>
      <c r="C122" s="8">
        <v>580.12844000000007</v>
      </c>
      <c r="D122" s="1">
        <f t="shared" si="9"/>
        <v>-0.15544000000011238</v>
      </c>
      <c r="F122" s="1" t="str">
        <f>A106</f>
        <v>CH-480</v>
      </c>
      <c r="G122" s="1">
        <f>AVERAGE(D110:D112)</f>
        <v>-8.3446666666645797E-2</v>
      </c>
      <c r="H122" s="1">
        <f>G122*30</f>
        <v>-2.5033999999993739</v>
      </c>
    </row>
    <row r="123" spans="1:10">
      <c r="A123" s="1" t="s">
        <v>68</v>
      </c>
      <c r="B123" s="1">
        <v>580.14099999999996</v>
      </c>
      <c r="C123" s="8">
        <v>580.18844000000001</v>
      </c>
      <c r="D123" s="1">
        <f t="shared" si="9"/>
        <v>-4.7440000000051441E-2</v>
      </c>
    </row>
    <row r="124" spans="1:10">
      <c r="A124" s="1" t="s">
        <v>67</v>
      </c>
      <c r="B124" s="1">
        <v>580.45500000000004</v>
      </c>
      <c r="C124" s="8">
        <v>580.37594000000001</v>
      </c>
      <c r="D124" s="1">
        <f t="shared" si="9"/>
        <v>7.9060000000026776E-2</v>
      </c>
      <c r="G124" s="1" t="s">
        <v>76</v>
      </c>
      <c r="H124" s="1" t="s">
        <v>79</v>
      </c>
      <c r="I124" s="1" t="s">
        <v>82</v>
      </c>
      <c r="J124" s="1" t="s">
        <v>83</v>
      </c>
    </row>
    <row r="125" spans="1:10">
      <c r="A125" s="1" t="s">
        <v>1</v>
      </c>
      <c r="B125" s="1">
        <v>580.52600000000007</v>
      </c>
      <c r="C125" s="8">
        <v>580.71343999999988</v>
      </c>
      <c r="D125" s="1">
        <f t="shared" si="9"/>
        <v>-0.18743999999981042</v>
      </c>
      <c r="E125" s="1" t="s">
        <v>78</v>
      </c>
      <c r="F125" s="1" t="str">
        <f>A119</f>
        <v>CH-540</v>
      </c>
      <c r="G125" s="1">
        <f>AVERAGE(D125:D127)</f>
        <v>-0.1209399999999808</v>
      </c>
      <c r="H125" s="1">
        <f>G125*30</f>
        <v>-3.6281999999994241</v>
      </c>
      <c r="I125" s="1">
        <v>0</v>
      </c>
      <c r="J125" s="1">
        <f>AVERAGE(H125:H126)*60</f>
        <v>-213.34799999998495</v>
      </c>
    </row>
    <row r="126" spans="1:10">
      <c r="A126" s="1" t="s">
        <v>66</v>
      </c>
      <c r="B126" s="1">
        <v>580.35299999999995</v>
      </c>
      <c r="C126" s="8">
        <v>580.37594000000001</v>
      </c>
      <c r="D126" s="1">
        <f t="shared" si="9"/>
        <v>-2.2940000000062355E-2</v>
      </c>
      <c r="F126" s="1" t="str">
        <f>A106</f>
        <v>CH-480</v>
      </c>
      <c r="G126" s="1">
        <f>AVERAGE(D112:D114)</f>
        <v>-0.1161133333333358</v>
      </c>
      <c r="H126" s="1">
        <f>G126*30</f>
        <v>-3.4834000000000742</v>
      </c>
    </row>
    <row r="127" spans="1:10">
      <c r="A127" s="1" t="s">
        <v>65</v>
      </c>
      <c r="B127" s="1">
        <v>580.03599999999994</v>
      </c>
      <c r="C127" s="8">
        <v>580.18844000000001</v>
      </c>
      <c r="D127" s="1">
        <f t="shared" si="9"/>
        <v>-0.15244000000006963</v>
      </c>
    </row>
    <row r="128" spans="1:10">
      <c r="A128" s="1" t="s">
        <v>64</v>
      </c>
      <c r="B128" s="1">
        <v>579.35699999999997</v>
      </c>
      <c r="C128" s="8">
        <v>580.12844000000007</v>
      </c>
      <c r="D128" s="7">
        <f t="shared" si="9"/>
        <v>-0.77144000000009783</v>
      </c>
    </row>
    <row r="129" spans="1:10">
      <c r="A129" s="1" t="s">
        <v>63</v>
      </c>
      <c r="B129" s="1">
        <v>579.1</v>
      </c>
      <c r="C129" s="8">
        <v>579.97844000000009</v>
      </c>
      <c r="D129" s="7">
        <f t="shared" si="9"/>
        <v>-0.87844000000006872</v>
      </c>
      <c r="E129" s="1" t="s">
        <v>84</v>
      </c>
      <c r="F129" s="1">
        <f>J125+J121</f>
        <v>-335.19599999991669</v>
      </c>
    </row>
    <row r="130" spans="1:10">
      <c r="A130" s="1" t="s">
        <v>62</v>
      </c>
      <c r="B130" s="1">
        <v>578.90099999999995</v>
      </c>
      <c r="C130" s="8">
        <v>579.82844000000011</v>
      </c>
      <c r="D130" s="7">
        <f t="shared" si="9"/>
        <v>-0.92744000000016058</v>
      </c>
    </row>
    <row r="132" spans="1:10">
      <c r="A132" s="1" t="s">
        <v>12</v>
      </c>
      <c r="B132" s="3" t="s">
        <v>73</v>
      </c>
      <c r="C132" s="4" t="s">
        <v>72</v>
      </c>
      <c r="D132" s="5" t="s">
        <v>74</v>
      </c>
    </row>
    <row r="133" spans="1:10">
      <c r="A133" s="1" t="s">
        <v>71</v>
      </c>
      <c r="B133" s="2">
        <v>580.07299999999998</v>
      </c>
      <c r="C133" s="8">
        <v>580.0046000000001</v>
      </c>
      <c r="D133" s="1">
        <f>B133-C133</f>
        <v>6.8399999999883221E-2</v>
      </c>
      <c r="E133" s="1" t="s">
        <v>77</v>
      </c>
      <c r="F133" s="1" t="s">
        <v>0</v>
      </c>
      <c r="G133" s="1" t="s">
        <v>76</v>
      </c>
      <c r="H133" s="1" t="s">
        <v>79</v>
      </c>
      <c r="I133" s="1" t="s">
        <v>82</v>
      </c>
      <c r="J133" s="1" t="s">
        <v>83</v>
      </c>
    </row>
    <row r="134" spans="1:10">
      <c r="A134" s="1" t="s">
        <v>70</v>
      </c>
      <c r="B134" s="2">
        <v>580.10699999999997</v>
      </c>
      <c r="C134" s="8">
        <v>580.15460000000007</v>
      </c>
      <c r="D134" s="1">
        <f t="shared" ref="D134:D143" si="10">B134-C134</f>
        <v>-4.7600000000102227E-2</v>
      </c>
      <c r="F134" s="1" t="str">
        <f>A132</f>
        <v>CH-600</v>
      </c>
      <c r="G134" s="1">
        <f>AVERAGE(D136:D138)</f>
        <v>-0.14709999999998521</v>
      </c>
      <c r="H134" s="1">
        <f>G134*30</f>
        <v>-4.4129999999995562</v>
      </c>
      <c r="I134" s="1">
        <v>0</v>
      </c>
      <c r="J134" s="1">
        <f>AVERAGE(H134:H135)*60</f>
        <v>-179.13599999993721</v>
      </c>
    </row>
    <row r="135" spans="1:10">
      <c r="A135" s="1" t="s">
        <v>69</v>
      </c>
      <c r="B135" s="2">
        <v>579.95799999999997</v>
      </c>
      <c r="C135" s="8">
        <v>580.30460000000005</v>
      </c>
      <c r="D135" s="1">
        <f t="shared" si="10"/>
        <v>-0.3466000000000804</v>
      </c>
      <c r="F135" s="1" t="str">
        <f>A119</f>
        <v>CH-540</v>
      </c>
      <c r="G135" s="1">
        <f>AVERAGE(D123:D125)</f>
        <v>-5.193999999994503E-2</v>
      </c>
      <c r="H135" s="1">
        <f>G135*30</f>
        <v>-1.5581999999983509</v>
      </c>
    </row>
    <row r="136" spans="1:10">
      <c r="A136" s="1" t="s">
        <v>68</v>
      </c>
      <c r="B136" s="2">
        <v>580.04499999999996</v>
      </c>
      <c r="C136" s="8">
        <v>580.3646</v>
      </c>
      <c r="D136" s="1">
        <f t="shared" si="10"/>
        <v>-0.31960000000003674</v>
      </c>
    </row>
    <row r="137" spans="1:10">
      <c r="A137" s="1" t="s">
        <v>67</v>
      </c>
      <c r="B137" s="2">
        <v>580.52099999999996</v>
      </c>
      <c r="C137" s="8">
        <v>580.5521</v>
      </c>
      <c r="D137" s="1">
        <f t="shared" si="10"/>
        <v>-3.1100000000037653E-2</v>
      </c>
      <c r="G137" s="1" t="s">
        <v>76</v>
      </c>
      <c r="H137" s="1" t="s">
        <v>79</v>
      </c>
      <c r="I137" s="1" t="s">
        <v>82</v>
      </c>
      <c r="J137" s="1" t="s">
        <v>83</v>
      </c>
    </row>
    <row r="138" spans="1:10">
      <c r="A138" s="1" t="s">
        <v>1</v>
      </c>
      <c r="B138" s="1">
        <v>580.79899999999998</v>
      </c>
      <c r="C138" s="8">
        <v>580.88959999999986</v>
      </c>
      <c r="D138" s="1">
        <f t="shared" si="10"/>
        <v>-9.059999999988122E-2</v>
      </c>
      <c r="E138" s="1" t="s">
        <v>78</v>
      </c>
      <c r="F138" s="1" t="str">
        <f>A132</f>
        <v>CH-600</v>
      </c>
      <c r="G138" s="1">
        <f>AVERAGE(D138:D140)</f>
        <v>-7.2433333333303082E-2</v>
      </c>
      <c r="H138" s="1">
        <f>G138*30</f>
        <v>-2.1729999999990923</v>
      </c>
      <c r="I138" s="1">
        <v>0</v>
      </c>
      <c r="J138" s="1">
        <f>AVERAGE(H138:H139)*60</f>
        <v>-174.03599999995549</v>
      </c>
    </row>
    <row r="139" spans="1:10">
      <c r="A139" s="1" t="s">
        <v>66</v>
      </c>
      <c r="B139" s="2">
        <v>580.60199999999998</v>
      </c>
      <c r="C139" s="8">
        <v>580.5521</v>
      </c>
      <c r="D139" s="1">
        <f t="shared" si="10"/>
        <v>4.9899999999979627E-2</v>
      </c>
      <c r="F139" s="1" t="str">
        <f>A119</f>
        <v>CH-540</v>
      </c>
      <c r="G139" s="1">
        <f>AVERAGE(D125:D127)</f>
        <v>-0.1209399999999808</v>
      </c>
      <c r="H139" s="1">
        <f>G139*30</f>
        <v>-3.6281999999994241</v>
      </c>
    </row>
    <row r="140" spans="1:10">
      <c r="A140" s="1" t="s">
        <v>65</v>
      </c>
      <c r="B140" s="2">
        <v>580.18799999999999</v>
      </c>
      <c r="C140" s="8">
        <v>580.3646</v>
      </c>
      <c r="D140" s="1">
        <f t="shared" si="10"/>
        <v>-0.17660000000000764</v>
      </c>
    </row>
    <row r="141" spans="1:10">
      <c r="A141" s="1" t="s">
        <v>64</v>
      </c>
      <c r="B141" s="2">
        <v>579.37900000000002</v>
      </c>
      <c r="C141" s="8">
        <v>580.30460000000005</v>
      </c>
      <c r="D141" s="7">
        <f t="shared" si="10"/>
        <v>-0.92560000000003129</v>
      </c>
    </row>
    <row r="142" spans="1:10">
      <c r="A142" s="1" t="s">
        <v>63</v>
      </c>
      <c r="B142" s="2">
        <v>579.19399999999996</v>
      </c>
      <c r="C142" s="8">
        <v>580.15460000000007</v>
      </c>
      <c r="D142" s="7">
        <f t="shared" si="10"/>
        <v>-0.96060000000011314</v>
      </c>
      <c r="E142" s="1" t="s">
        <v>84</v>
      </c>
      <c r="F142" s="1">
        <f>J138+J134</f>
        <v>-353.17199999989271</v>
      </c>
    </row>
    <row r="143" spans="1:10">
      <c r="A143" s="1" t="s">
        <v>62</v>
      </c>
      <c r="B143" s="2">
        <v>579.09400000000005</v>
      </c>
      <c r="C143" s="8">
        <v>580.0046000000001</v>
      </c>
      <c r="D143" s="7">
        <f t="shared" si="10"/>
        <v>-0.91060000000004493</v>
      </c>
    </row>
    <row r="145" spans="1:10">
      <c r="A145" s="1" t="s">
        <v>13</v>
      </c>
      <c r="B145" s="3" t="s">
        <v>73</v>
      </c>
      <c r="C145" s="4" t="s">
        <v>72</v>
      </c>
      <c r="D145" s="5" t="s">
        <v>74</v>
      </c>
    </row>
    <row r="146" spans="1:10">
      <c r="A146" s="1" t="s">
        <v>71</v>
      </c>
      <c r="B146" s="2">
        <v>580.34500000000003</v>
      </c>
      <c r="C146" s="8">
        <v>580.18076000000008</v>
      </c>
      <c r="D146" s="1">
        <f>B146-C146</f>
        <v>0.16423999999994976</v>
      </c>
      <c r="E146" s="1" t="s">
        <v>77</v>
      </c>
      <c r="F146" s="1" t="s">
        <v>0</v>
      </c>
      <c r="G146" s="1" t="s">
        <v>76</v>
      </c>
      <c r="H146" s="1" t="s">
        <v>79</v>
      </c>
      <c r="I146" s="1" t="s">
        <v>82</v>
      </c>
      <c r="J146" s="1" t="s">
        <v>83</v>
      </c>
    </row>
    <row r="147" spans="1:10">
      <c r="A147" s="1" t="s">
        <v>70</v>
      </c>
      <c r="B147" s="2">
        <v>580.03200000000004</v>
      </c>
      <c r="C147" s="8">
        <v>580.33076000000005</v>
      </c>
      <c r="D147" s="1">
        <f t="shared" ref="D147:D156" si="11">B147-C147</f>
        <v>-0.29876000000001568</v>
      </c>
      <c r="F147" s="1" t="str">
        <f>A145</f>
        <v>CH-660</v>
      </c>
      <c r="G147" s="1">
        <f>AVERAGE(D149:D151)</f>
        <v>-0.13025999999990745</v>
      </c>
      <c r="H147" s="1">
        <f>G147*30</f>
        <v>-3.9077999999972235</v>
      </c>
      <c r="I147" s="1">
        <v>0</v>
      </c>
      <c r="J147" s="1">
        <f>AVERAGE(H147:H148)*60</f>
        <v>-249.62399999990339</v>
      </c>
    </row>
    <row r="148" spans="1:10">
      <c r="A148" s="1" t="s">
        <v>69</v>
      </c>
      <c r="B148" s="2">
        <v>580.16099999999994</v>
      </c>
      <c r="C148" s="8">
        <v>580.48076000000003</v>
      </c>
      <c r="D148" s="1">
        <f t="shared" si="11"/>
        <v>-0.31976000000008753</v>
      </c>
      <c r="F148" s="1" t="str">
        <f>A132</f>
        <v>CH-600</v>
      </c>
      <c r="G148" s="1">
        <f>AVERAGE(D136:D138)</f>
        <v>-0.14709999999998521</v>
      </c>
      <c r="H148" s="1">
        <f>G148*30</f>
        <v>-4.4129999999995562</v>
      </c>
    </row>
    <row r="149" spans="1:10">
      <c r="A149" s="1" t="s">
        <v>68</v>
      </c>
      <c r="B149" s="2">
        <v>580.37400000000002</v>
      </c>
      <c r="C149" s="8">
        <v>580.54075999999998</v>
      </c>
      <c r="D149" s="1">
        <f t="shared" si="11"/>
        <v>-0.16675999999995383</v>
      </c>
    </row>
    <row r="150" spans="1:10">
      <c r="A150" s="1" t="s">
        <v>67</v>
      </c>
      <c r="B150" s="2">
        <v>580.61099999999999</v>
      </c>
      <c r="C150" s="8">
        <v>580.72825999999998</v>
      </c>
      <c r="D150" s="1">
        <f t="shared" si="11"/>
        <v>-0.11725999999998749</v>
      </c>
      <c r="G150" s="1" t="s">
        <v>76</v>
      </c>
      <c r="H150" s="1" t="s">
        <v>79</v>
      </c>
      <c r="I150" s="1" t="s">
        <v>82</v>
      </c>
      <c r="J150" s="1" t="s">
        <v>83</v>
      </c>
    </row>
    <row r="151" spans="1:10">
      <c r="A151" s="1" t="s">
        <v>1</v>
      </c>
      <c r="B151" s="1">
        <v>580.95900000000006</v>
      </c>
      <c r="C151" s="8">
        <v>581.06575999999984</v>
      </c>
      <c r="D151" s="1">
        <f t="shared" si="11"/>
        <v>-0.10675999999978103</v>
      </c>
      <c r="E151" s="1" t="s">
        <v>78</v>
      </c>
      <c r="F151" s="1" t="str">
        <f>A145</f>
        <v>CH-660</v>
      </c>
      <c r="G151" s="1">
        <f>AVERAGE(D151:D153)</f>
        <v>-2.6926666666592308E-2</v>
      </c>
      <c r="H151" s="1">
        <f>G151*30</f>
        <v>-0.80779999999776919</v>
      </c>
      <c r="I151" s="1">
        <v>0</v>
      </c>
      <c r="J151" s="1">
        <f>AVERAGE(H151:H152)*60</f>
        <v>-89.423999999905845</v>
      </c>
    </row>
    <row r="152" spans="1:10">
      <c r="A152" s="1" t="s">
        <v>66</v>
      </c>
      <c r="B152" s="2">
        <v>580.84799999999996</v>
      </c>
      <c r="C152" s="8">
        <v>580.72825999999998</v>
      </c>
      <c r="D152" s="1">
        <f t="shared" si="11"/>
        <v>0.11973999999997886</v>
      </c>
      <c r="F152" s="1" t="str">
        <f>A132</f>
        <v>CH-600</v>
      </c>
      <c r="G152" s="1">
        <f>AVERAGE(D138:D140)</f>
        <v>-7.2433333333303082E-2</v>
      </c>
      <c r="H152" s="1">
        <f>G152*30</f>
        <v>-2.1729999999990923</v>
      </c>
    </row>
    <row r="153" spans="1:10">
      <c r="A153" s="1" t="s">
        <v>65</v>
      </c>
      <c r="B153" s="2">
        <v>580.447</v>
      </c>
      <c r="C153" s="8">
        <v>580.54075999999998</v>
      </c>
      <c r="D153" s="1">
        <f t="shared" si="11"/>
        <v>-9.3759999999974752E-2</v>
      </c>
    </row>
    <row r="154" spans="1:10">
      <c r="A154" s="1" t="s">
        <v>64</v>
      </c>
      <c r="B154" s="2">
        <v>579.673</v>
      </c>
      <c r="C154" s="8">
        <v>580.48076000000003</v>
      </c>
      <c r="D154" s="7">
        <f t="shared" si="11"/>
        <v>-0.80776000000003023</v>
      </c>
      <c r="J154" s="1" t="s">
        <v>85</v>
      </c>
    </row>
    <row r="155" spans="1:10">
      <c r="A155" s="1" t="s">
        <v>63</v>
      </c>
      <c r="B155" s="2">
        <v>579.21100000000001</v>
      </c>
      <c r="C155" s="8">
        <v>580.33076000000005</v>
      </c>
      <c r="D155" s="7">
        <f t="shared" si="11"/>
        <v>-1.1197600000000421</v>
      </c>
      <c r="E155" s="1" t="s">
        <v>84</v>
      </c>
      <c r="F155" s="1">
        <f>J151+J147</f>
        <v>-339.04799999980924</v>
      </c>
    </row>
    <row r="156" spans="1:10">
      <c r="A156" s="1" t="s">
        <v>62</v>
      </c>
      <c r="B156" s="2">
        <v>579.09</v>
      </c>
      <c r="C156" s="8">
        <v>580.18076000000008</v>
      </c>
      <c r="D156" s="7">
        <f t="shared" si="11"/>
        <v>-1.0907600000000457</v>
      </c>
    </row>
    <row r="158" spans="1:10">
      <c r="A158" s="1" t="s">
        <v>14</v>
      </c>
      <c r="B158" s="3" t="s">
        <v>73</v>
      </c>
      <c r="C158" s="4" t="s">
        <v>72</v>
      </c>
      <c r="D158" s="5" t="s">
        <v>74</v>
      </c>
    </row>
    <row r="159" spans="1:10">
      <c r="A159" s="1" t="s">
        <v>71</v>
      </c>
      <c r="B159" s="2">
        <v>580.48900000000003</v>
      </c>
      <c r="C159" s="8">
        <v>580.35692000000006</v>
      </c>
      <c r="D159" s="1">
        <f>B159-C159</f>
        <v>0.13207999999997355</v>
      </c>
      <c r="E159" s="1" t="s">
        <v>77</v>
      </c>
      <c r="F159" s="1" t="s">
        <v>0</v>
      </c>
      <c r="G159" s="1" t="s">
        <v>76</v>
      </c>
      <c r="H159" s="1" t="s">
        <v>79</v>
      </c>
      <c r="I159" s="1" t="s">
        <v>82</v>
      </c>
      <c r="J159" s="1" t="s">
        <v>83</v>
      </c>
    </row>
    <row r="160" spans="1:10">
      <c r="A160" s="1" t="s">
        <v>70</v>
      </c>
      <c r="B160" s="2">
        <v>580.60900000000004</v>
      </c>
      <c r="C160" s="8">
        <v>580.50692000000004</v>
      </c>
      <c r="D160" s="1">
        <f t="shared" ref="D160:D169" si="12">B160-C160</f>
        <v>0.10208000000000084</v>
      </c>
      <c r="F160" s="1" t="str">
        <f>A158</f>
        <v>CH-720</v>
      </c>
      <c r="G160" s="1">
        <f>AVERAGE(D162:D164)</f>
        <v>-9.9419999999895481E-2</v>
      </c>
      <c r="H160" s="1">
        <f>G160*30</f>
        <v>-2.9825999999968644</v>
      </c>
      <c r="I160" s="1">
        <v>0</v>
      </c>
      <c r="J160" s="1">
        <f>AVERAGE(H160:H161)*60</f>
        <v>-206.71199999982264</v>
      </c>
    </row>
    <row r="161" spans="1:10">
      <c r="A161" s="1" t="s">
        <v>69</v>
      </c>
      <c r="B161" s="2">
        <v>580.29300000000001</v>
      </c>
      <c r="C161" s="8">
        <v>580.65692000000001</v>
      </c>
      <c r="D161" s="1">
        <f t="shared" si="12"/>
        <v>-0.36392000000000735</v>
      </c>
      <c r="F161" s="1" t="str">
        <f>A145</f>
        <v>CH-660</v>
      </c>
      <c r="G161" s="1">
        <f>AVERAGE(D149:D151)</f>
        <v>-0.13025999999990745</v>
      </c>
      <c r="H161" s="1">
        <f>G161*30</f>
        <v>-3.9077999999972235</v>
      </c>
    </row>
    <row r="162" spans="1:10">
      <c r="A162" s="1" t="s">
        <v>68</v>
      </c>
      <c r="B162" s="2">
        <v>580.41300000000001</v>
      </c>
      <c r="C162" s="8">
        <v>580.71691999999996</v>
      </c>
      <c r="D162" s="1">
        <f t="shared" si="12"/>
        <v>-0.30391999999994823</v>
      </c>
    </row>
    <row r="163" spans="1:10">
      <c r="A163" s="1" t="s">
        <v>67</v>
      </c>
      <c r="B163" s="2">
        <v>581</v>
      </c>
      <c r="C163" s="8">
        <v>580.90441999999996</v>
      </c>
      <c r="D163" s="1">
        <f t="shared" si="12"/>
        <v>9.5580000000040855E-2</v>
      </c>
      <c r="G163" s="1" t="s">
        <v>76</v>
      </c>
      <c r="H163" s="1" t="s">
        <v>79</v>
      </c>
      <c r="I163" s="1" t="s">
        <v>82</v>
      </c>
      <c r="J163" s="1" t="s">
        <v>83</v>
      </c>
    </row>
    <row r="164" spans="1:10">
      <c r="A164" s="1" t="s">
        <v>1</v>
      </c>
      <c r="B164" s="1">
        <v>581.15200000000004</v>
      </c>
      <c r="C164" s="8">
        <v>581.24191999999982</v>
      </c>
      <c r="D164" s="1">
        <f t="shared" si="12"/>
        <v>-8.9919999999779066E-2</v>
      </c>
      <c r="E164" s="1" t="s">
        <v>78</v>
      </c>
      <c r="F164" s="1" t="str">
        <f>A158</f>
        <v>CH-720</v>
      </c>
      <c r="G164" s="1">
        <f>AVERAGE(D164:D166)</f>
        <v>-7.5753333333257913E-2</v>
      </c>
      <c r="H164" s="1">
        <f>G164*30</f>
        <v>-2.2725999999977375</v>
      </c>
      <c r="I164" s="1">
        <v>0</v>
      </c>
      <c r="J164" s="1">
        <f>AVERAGE(H164:H165)*60</f>
        <v>-92.411999999865202</v>
      </c>
    </row>
    <row r="165" spans="1:10">
      <c r="A165" s="1" t="s">
        <v>66</v>
      </c>
      <c r="B165" s="2">
        <v>580.94399999999996</v>
      </c>
      <c r="C165" s="8">
        <v>580.90441999999996</v>
      </c>
      <c r="D165" s="1">
        <f t="shared" si="12"/>
        <v>3.9580000000000837E-2</v>
      </c>
      <c r="F165" s="1" t="str">
        <f>A145</f>
        <v>CH-660</v>
      </c>
      <c r="G165" s="1">
        <f>AVERAGE(D151:D153)</f>
        <v>-2.6926666666592308E-2</v>
      </c>
      <c r="H165" s="1">
        <f>G165*30</f>
        <v>-0.80779999999776919</v>
      </c>
    </row>
    <row r="166" spans="1:10">
      <c r="A166" s="1" t="s">
        <v>65</v>
      </c>
      <c r="B166" s="2">
        <v>580.54</v>
      </c>
      <c r="C166" s="8">
        <v>580.71691999999996</v>
      </c>
      <c r="D166" s="1">
        <f t="shared" si="12"/>
        <v>-0.17691999999999553</v>
      </c>
    </row>
    <row r="167" spans="1:10">
      <c r="A167" s="1" t="s">
        <v>64</v>
      </c>
      <c r="B167" s="2">
        <v>579.77099999999996</v>
      </c>
      <c r="C167" s="8">
        <v>580.65692000000001</v>
      </c>
      <c r="D167" s="7">
        <f t="shared" si="12"/>
        <v>-0.88592000000005555</v>
      </c>
    </row>
    <row r="168" spans="1:10">
      <c r="A168" s="1" t="s">
        <v>63</v>
      </c>
      <c r="B168" s="2">
        <v>579.505</v>
      </c>
      <c r="C168" s="8">
        <v>580.50692000000004</v>
      </c>
      <c r="D168" s="7">
        <f t="shared" si="12"/>
        <v>-1.001920000000041</v>
      </c>
      <c r="E168" s="1" t="s">
        <v>84</v>
      </c>
      <c r="F168" s="1">
        <f>J164+J160</f>
        <v>-299.12399999968784</v>
      </c>
    </row>
    <row r="169" spans="1:10">
      <c r="A169" s="1" t="s">
        <v>62</v>
      </c>
      <c r="B169" s="2">
        <v>579.16999999999996</v>
      </c>
      <c r="C169" s="8">
        <v>580.35692000000006</v>
      </c>
      <c r="D169" s="7">
        <f t="shared" si="12"/>
        <v>-1.1869200000001001</v>
      </c>
    </row>
    <row r="171" spans="1:10">
      <c r="A171" s="1" t="s">
        <v>15</v>
      </c>
      <c r="B171" s="3" t="s">
        <v>73</v>
      </c>
      <c r="C171" s="4" t="s">
        <v>72</v>
      </c>
      <c r="D171" s="5" t="s">
        <v>74</v>
      </c>
    </row>
    <row r="172" spans="1:10">
      <c r="A172" s="1" t="s">
        <v>71</v>
      </c>
      <c r="B172" s="2">
        <v>581.18899999999996</v>
      </c>
      <c r="C172" s="8">
        <v>580.53308000000004</v>
      </c>
      <c r="D172" s="1">
        <f>B172-C172</f>
        <v>0.65591999999992368</v>
      </c>
      <c r="E172" s="1" t="s">
        <v>77</v>
      </c>
      <c r="F172" s="1" t="s">
        <v>0</v>
      </c>
      <c r="G172" s="1" t="s">
        <v>76</v>
      </c>
      <c r="H172" s="1" t="s">
        <v>79</v>
      </c>
      <c r="I172" s="1" t="s">
        <v>82</v>
      </c>
      <c r="J172" s="1" t="s">
        <v>83</v>
      </c>
    </row>
    <row r="173" spans="1:10">
      <c r="A173" s="1" t="s">
        <v>70</v>
      </c>
      <c r="B173" s="2">
        <v>581.31100000000004</v>
      </c>
      <c r="C173" s="8">
        <v>580.68308000000002</v>
      </c>
      <c r="D173" s="1">
        <f t="shared" ref="D173:D182" si="13">B173-C173</f>
        <v>0.62792000000001735</v>
      </c>
      <c r="F173" s="1" t="str">
        <f>A171</f>
        <v>CH-780</v>
      </c>
      <c r="G173" s="1">
        <f>AVERAGE(D175:D177)</f>
        <v>-1.5799999999141316E-3</v>
      </c>
      <c r="H173" s="1">
        <f>G173*30</f>
        <v>-4.7399999997423947E-2</v>
      </c>
      <c r="I173" s="1">
        <v>0</v>
      </c>
      <c r="J173" s="1">
        <f>AVERAGE(H173:H174)*60</f>
        <v>-90.899999999828651</v>
      </c>
    </row>
    <row r="174" spans="1:10">
      <c r="A174" s="1" t="s">
        <v>69</v>
      </c>
      <c r="B174" s="2">
        <v>581.13599999999997</v>
      </c>
      <c r="C174" s="8">
        <v>580.83308</v>
      </c>
      <c r="D174" s="1">
        <f t="shared" si="13"/>
        <v>0.30291999999997188</v>
      </c>
      <c r="F174" s="1" t="str">
        <f>A158</f>
        <v>CH-720</v>
      </c>
      <c r="G174" s="1">
        <f>AVERAGE(D162:D164)</f>
        <v>-9.9419999999895481E-2</v>
      </c>
      <c r="H174" s="1">
        <f>G174*30</f>
        <v>-2.9825999999968644</v>
      </c>
    </row>
    <row r="175" spans="1:10">
      <c r="A175" s="1" t="s">
        <v>68</v>
      </c>
      <c r="B175" s="2">
        <v>581.03800000000001</v>
      </c>
      <c r="C175" s="8">
        <v>580.89307999999994</v>
      </c>
      <c r="D175" s="1">
        <f t="shared" si="13"/>
        <v>0.1449200000000701</v>
      </c>
    </row>
    <row r="176" spans="1:10">
      <c r="A176" s="1" t="s">
        <v>67</v>
      </c>
      <c r="B176" s="2">
        <v>581.10699999999997</v>
      </c>
      <c r="C176" s="8">
        <v>581.08057999999994</v>
      </c>
      <c r="D176" s="1">
        <f t="shared" si="13"/>
        <v>2.6420000000030086E-2</v>
      </c>
      <c r="G176" s="1" t="s">
        <v>76</v>
      </c>
      <c r="H176" s="1" t="s">
        <v>79</v>
      </c>
      <c r="I176" s="1" t="s">
        <v>82</v>
      </c>
      <c r="J176" s="1" t="s">
        <v>83</v>
      </c>
    </row>
    <row r="177" spans="1:12">
      <c r="A177" s="1" t="s">
        <v>1</v>
      </c>
      <c r="B177" s="1">
        <v>581.24199999999996</v>
      </c>
      <c r="C177" s="8">
        <v>581.4180799999998</v>
      </c>
      <c r="D177" s="1">
        <f t="shared" si="13"/>
        <v>-0.17607999999984258</v>
      </c>
      <c r="E177" s="1" t="s">
        <v>78</v>
      </c>
      <c r="F177" s="1" t="str">
        <f>A171</f>
        <v>CH-780</v>
      </c>
      <c r="G177" s="1">
        <f>AVERAGE(D177:D179)</f>
        <v>-0.17157999999991111</v>
      </c>
      <c r="H177" s="1">
        <f>G177*30</f>
        <v>-5.147399999997333</v>
      </c>
      <c r="I177" s="1">
        <v>0</v>
      </c>
      <c r="J177" s="1">
        <f>AVERAGE(H177:H178)*60</f>
        <v>-222.59999999985212</v>
      </c>
    </row>
    <row r="178" spans="1:12">
      <c r="A178" s="1" t="s">
        <v>66</v>
      </c>
      <c r="B178" s="2">
        <v>581.01</v>
      </c>
      <c r="C178" s="8">
        <v>581.08057999999994</v>
      </c>
      <c r="D178" s="1">
        <f t="shared" si="13"/>
        <v>-7.0579999999949905E-2</v>
      </c>
      <c r="F178" s="1" t="str">
        <f>A158</f>
        <v>CH-720</v>
      </c>
      <c r="G178" s="1">
        <f>AVERAGE(D164:D166)</f>
        <v>-7.5753333333257913E-2</v>
      </c>
      <c r="H178" s="1">
        <f>G178*30</f>
        <v>-2.2725999999977375</v>
      </c>
    </row>
    <row r="179" spans="1:12">
      <c r="A179" s="1" t="s">
        <v>65</v>
      </c>
      <c r="B179" s="2">
        <v>580.625</v>
      </c>
      <c r="C179" s="8">
        <v>580.89307999999994</v>
      </c>
      <c r="D179" s="1">
        <f t="shared" si="13"/>
        <v>-0.26807999999994081</v>
      </c>
    </row>
    <row r="180" spans="1:12">
      <c r="A180" s="1" t="s">
        <v>64</v>
      </c>
      <c r="B180" s="2">
        <v>579.995</v>
      </c>
      <c r="C180" s="8">
        <v>580.83308</v>
      </c>
      <c r="D180" s="7">
        <f t="shared" si="13"/>
        <v>-0.83807999999999083</v>
      </c>
    </row>
    <row r="181" spans="1:12">
      <c r="A181" s="1" t="s">
        <v>63</v>
      </c>
      <c r="B181" s="2">
        <v>579.73800000000006</v>
      </c>
      <c r="C181" s="8">
        <v>580.68308000000002</v>
      </c>
      <c r="D181" s="7">
        <f t="shared" si="13"/>
        <v>-0.94507999999996173</v>
      </c>
      <c r="E181" s="1" t="s">
        <v>84</v>
      </c>
      <c r="F181" s="1">
        <f>J177+J173</f>
        <v>-313.49999999968077</v>
      </c>
    </row>
    <row r="182" spans="1:12">
      <c r="A182" s="1" t="s">
        <v>62</v>
      </c>
      <c r="B182" s="2">
        <v>579.59500000000003</v>
      </c>
      <c r="C182" s="8">
        <v>580.53308000000004</v>
      </c>
      <c r="D182" s="7">
        <f t="shared" si="13"/>
        <v>-0.93808000000001357</v>
      </c>
    </row>
    <row r="184" spans="1:12">
      <c r="A184" s="1" t="s">
        <v>16</v>
      </c>
      <c r="B184" s="3" t="s">
        <v>73</v>
      </c>
      <c r="C184" s="4" t="s">
        <v>72</v>
      </c>
      <c r="D184" s="5" t="s">
        <v>74</v>
      </c>
    </row>
    <row r="185" spans="1:12">
      <c r="A185" s="1" t="s">
        <v>71</v>
      </c>
      <c r="B185" s="2">
        <v>580.71199999999999</v>
      </c>
      <c r="C185" s="8">
        <v>580.70924000000002</v>
      </c>
      <c r="D185" s="1">
        <f>B185-C185</f>
        <v>2.759999999966567E-3</v>
      </c>
      <c r="E185" s="1" t="s">
        <v>77</v>
      </c>
      <c r="F185" s="1" t="s">
        <v>0</v>
      </c>
      <c r="G185" s="1" t="s">
        <v>76</v>
      </c>
      <c r="H185" s="1" t="s">
        <v>79</v>
      </c>
      <c r="I185" s="1" t="s">
        <v>82</v>
      </c>
      <c r="J185" s="1" t="s">
        <v>83</v>
      </c>
      <c r="K185" s="1"/>
      <c r="L185" s="1"/>
    </row>
    <row r="186" spans="1:12">
      <c r="A186" s="1" t="s">
        <v>70</v>
      </c>
      <c r="B186" s="2">
        <v>580.91899999999998</v>
      </c>
      <c r="C186" s="8">
        <v>580.85924</v>
      </c>
      <c r="D186" s="1">
        <f t="shared" ref="D186:D195" si="14">B186-C186</f>
        <v>5.9759999999982938E-2</v>
      </c>
      <c r="F186" s="1" t="str">
        <f>A184</f>
        <v>CH-840</v>
      </c>
      <c r="G186" s="1">
        <f>AVERAGE(D188:D190)</f>
        <v>-6.4073333333188501E-2</v>
      </c>
      <c r="H186" s="1">
        <f>G186*30</f>
        <v>-1.9221999999956549</v>
      </c>
      <c r="I186" s="1">
        <v>0</v>
      </c>
      <c r="J186" s="1">
        <f>AVERAGE(H186:H187)*60</f>
        <v>-59.087999999792366</v>
      </c>
    </row>
    <row r="187" spans="1:12">
      <c r="A187" s="1" t="s">
        <v>69</v>
      </c>
      <c r="B187" s="2">
        <v>580.82399999999996</v>
      </c>
      <c r="C187" s="8">
        <v>581.00923999999998</v>
      </c>
      <c r="D187" s="1">
        <f t="shared" si="14"/>
        <v>-0.18524000000002161</v>
      </c>
      <c r="F187" s="1" t="str">
        <f>A171</f>
        <v>CH-780</v>
      </c>
      <c r="G187" s="1">
        <f>AVERAGE(D175:D177)</f>
        <v>-1.5799999999141316E-3</v>
      </c>
      <c r="H187" s="1">
        <f>G187*30</f>
        <v>-4.7399999997423947E-2</v>
      </c>
    </row>
    <row r="188" spans="1:12">
      <c r="A188" s="1" t="s">
        <v>68</v>
      </c>
      <c r="B188" s="2">
        <v>580.89800000000002</v>
      </c>
      <c r="C188" s="8">
        <v>581.06923999999992</v>
      </c>
      <c r="D188" s="1">
        <f t="shared" si="14"/>
        <v>-0.17123999999989792</v>
      </c>
    </row>
    <row r="189" spans="1:12">
      <c r="A189" s="1" t="s">
        <v>67</v>
      </c>
      <c r="B189" s="2">
        <v>581.33900000000006</v>
      </c>
      <c r="C189" s="8">
        <v>581.25673999999992</v>
      </c>
      <c r="D189" s="1">
        <f t="shared" si="14"/>
        <v>8.2260000000133005E-2</v>
      </c>
      <c r="G189" s="1" t="s">
        <v>76</v>
      </c>
      <c r="H189" s="1" t="s">
        <v>79</v>
      </c>
      <c r="I189" s="1" t="s">
        <v>82</v>
      </c>
      <c r="J189" s="1" t="s">
        <v>83</v>
      </c>
    </row>
    <row r="190" spans="1:12">
      <c r="A190" s="1" t="s">
        <v>1</v>
      </c>
      <c r="B190" s="1">
        <v>581.49099999999999</v>
      </c>
      <c r="C190" s="8">
        <v>581.59423999999979</v>
      </c>
      <c r="D190" s="1">
        <f t="shared" si="14"/>
        <v>-0.1032399999998006</v>
      </c>
      <c r="E190" s="1" t="s">
        <v>78</v>
      </c>
      <c r="F190" s="1" t="str">
        <f>A184</f>
        <v>CH-840</v>
      </c>
      <c r="G190" s="1">
        <f>AVERAGE(D190:D192)</f>
        <v>-0.11340666666656792</v>
      </c>
      <c r="H190" s="1">
        <f>G190*30</f>
        <v>-3.4021999999970376</v>
      </c>
      <c r="I190" s="1">
        <v>0</v>
      </c>
      <c r="J190" s="1">
        <f>AVERAGE(H190:H191)*60</f>
        <v>-256.48799999983112</v>
      </c>
    </row>
    <row r="191" spans="1:12">
      <c r="A191" s="1" t="s">
        <v>66</v>
      </c>
      <c r="B191" s="2">
        <v>581.22799999999995</v>
      </c>
      <c r="C191" s="8">
        <v>581.25673999999992</v>
      </c>
      <c r="D191" s="1">
        <f t="shared" si="14"/>
        <v>-2.8739999999970678E-2</v>
      </c>
      <c r="F191" s="1" t="str">
        <f>A171</f>
        <v>CH-780</v>
      </c>
      <c r="G191" s="1">
        <f>AVERAGE(D177:D179)</f>
        <v>-0.17157999999991111</v>
      </c>
      <c r="H191" s="1">
        <f>G191*30</f>
        <v>-5.147399999997333</v>
      </c>
    </row>
    <row r="192" spans="1:12">
      <c r="A192" s="1" t="s">
        <v>65</v>
      </c>
      <c r="B192" s="2">
        <v>580.86099999999999</v>
      </c>
      <c r="C192" s="8">
        <v>581.06923999999992</v>
      </c>
      <c r="D192" s="1">
        <f t="shared" si="14"/>
        <v>-0.20823999999993248</v>
      </c>
    </row>
    <row r="193" spans="1:10">
      <c r="A193" s="1" t="s">
        <v>64</v>
      </c>
      <c r="B193" s="2">
        <v>580.02099999999996</v>
      </c>
      <c r="C193" s="8">
        <v>581.00923999999998</v>
      </c>
      <c r="D193" s="7">
        <f t="shared" si="14"/>
        <v>-0.98824000000001888</v>
      </c>
    </row>
    <row r="194" spans="1:10">
      <c r="A194" s="1" t="s">
        <v>63</v>
      </c>
      <c r="B194" s="2">
        <v>579.71799999999996</v>
      </c>
      <c r="C194" s="8">
        <v>580.85924</v>
      </c>
      <c r="D194" s="7">
        <f t="shared" si="14"/>
        <v>-1.1412400000000389</v>
      </c>
      <c r="E194" s="1" t="s">
        <v>84</v>
      </c>
      <c r="F194" s="1">
        <f>J190+J186</f>
        <v>-315.57599999962349</v>
      </c>
    </row>
    <row r="195" spans="1:10">
      <c r="A195" s="1" t="s">
        <v>62</v>
      </c>
      <c r="B195" s="2">
        <v>579.59699999999998</v>
      </c>
      <c r="C195" s="8">
        <v>580.70924000000002</v>
      </c>
      <c r="D195" s="7">
        <f t="shared" si="14"/>
        <v>-1.1122400000000425</v>
      </c>
    </row>
    <row r="197" spans="1:10">
      <c r="A197" s="1" t="s">
        <v>17</v>
      </c>
      <c r="B197" s="3" t="s">
        <v>73</v>
      </c>
      <c r="C197" s="4" t="s">
        <v>72</v>
      </c>
      <c r="D197" s="5" t="s">
        <v>74</v>
      </c>
    </row>
    <row r="198" spans="1:10">
      <c r="A198" s="1" t="s">
        <v>71</v>
      </c>
      <c r="B198" s="2">
        <v>580.92899999999997</v>
      </c>
      <c r="C198" s="8">
        <v>580.8854</v>
      </c>
      <c r="D198" s="1">
        <f>B198-C198</f>
        <v>4.3599999999969441E-2</v>
      </c>
      <c r="E198" s="1" t="s">
        <v>77</v>
      </c>
      <c r="F198" s="1" t="s">
        <v>0</v>
      </c>
      <c r="G198" s="1" t="s">
        <v>76</v>
      </c>
      <c r="H198" s="1" t="s">
        <v>79</v>
      </c>
      <c r="I198" s="1" t="s">
        <v>82</v>
      </c>
      <c r="J198" s="1" t="s">
        <v>83</v>
      </c>
    </row>
    <row r="199" spans="1:10">
      <c r="A199" s="1" t="s">
        <v>70</v>
      </c>
      <c r="B199" s="2">
        <v>581.01800000000003</v>
      </c>
      <c r="C199" s="8">
        <v>581.03539999999998</v>
      </c>
      <c r="D199" s="1">
        <f t="shared" ref="D199:D208" si="15">B199-C199</f>
        <v>-1.7399999999952342E-2</v>
      </c>
      <c r="F199" s="1" t="str">
        <f>A197</f>
        <v>CH-900</v>
      </c>
      <c r="G199" s="1">
        <f>AVERAGE(D201:D203)</f>
        <v>-7.9899999999838656E-2</v>
      </c>
      <c r="H199" s="1">
        <f>G199*30</f>
        <v>-2.3969999999951597</v>
      </c>
      <c r="I199" s="1">
        <v>0</v>
      </c>
      <c r="J199" s="1">
        <f>AVERAGE(H199:H200)*60</f>
        <v>-129.57599999972444</v>
      </c>
    </row>
    <row r="200" spans="1:10">
      <c r="A200" s="1" t="s">
        <v>69</v>
      </c>
      <c r="B200" s="2">
        <v>580.76499999999999</v>
      </c>
      <c r="C200" s="8">
        <v>581.18539999999996</v>
      </c>
      <c r="D200" s="1">
        <f t="shared" si="15"/>
        <v>-0.42039999999997235</v>
      </c>
      <c r="F200" s="1" t="str">
        <f>A184</f>
        <v>CH-840</v>
      </c>
      <c r="G200" s="1">
        <f>AVERAGE(D188:D190)</f>
        <v>-6.4073333333188501E-2</v>
      </c>
      <c r="H200" s="1">
        <f>G200*30</f>
        <v>-1.9221999999956549</v>
      </c>
    </row>
    <row r="201" spans="1:10">
      <c r="A201" s="1" t="s">
        <v>68</v>
      </c>
      <c r="B201" s="2">
        <v>581.08000000000004</v>
      </c>
      <c r="C201" s="8">
        <v>581.2453999999999</v>
      </c>
      <c r="D201" s="1">
        <f t="shared" si="15"/>
        <v>-0.16539999999986321</v>
      </c>
    </row>
    <row r="202" spans="1:10">
      <c r="A202" s="1" t="s">
        <v>67</v>
      </c>
      <c r="B202" s="2">
        <v>581.45500000000004</v>
      </c>
      <c r="C202" s="8">
        <v>581.4328999999999</v>
      </c>
      <c r="D202" s="1">
        <f t="shared" si="15"/>
        <v>2.2100000000136788E-2</v>
      </c>
      <c r="G202" s="1" t="s">
        <v>76</v>
      </c>
      <c r="H202" s="1" t="s">
        <v>79</v>
      </c>
      <c r="I202" s="1" t="s">
        <v>82</v>
      </c>
      <c r="J202" s="1" t="s">
        <v>83</v>
      </c>
    </row>
    <row r="203" spans="1:10">
      <c r="A203" s="1" t="s">
        <v>1</v>
      </c>
      <c r="B203" s="1">
        <v>581.67399999999998</v>
      </c>
      <c r="C203" s="8">
        <v>581.77039999999977</v>
      </c>
      <c r="D203" s="1">
        <f t="shared" si="15"/>
        <v>-9.6399999999789543E-2</v>
      </c>
      <c r="E203" s="1" t="s">
        <v>78</v>
      </c>
      <c r="F203" s="1" t="str">
        <f>A197</f>
        <v>CH-900</v>
      </c>
      <c r="G203" s="1">
        <f>AVERAGE(D203:D205)</f>
        <v>-0.13089999999984533</v>
      </c>
      <c r="H203" s="1">
        <f>G203*30</f>
        <v>-3.9269999999953602</v>
      </c>
      <c r="I203" s="1">
        <v>0</v>
      </c>
      <c r="J203" s="1">
        <f>AVERAGE(H203:H204)*60</f>
        <v>-219.87599999977192</v>
      </c>
    </row>
    <row r="204" spans="1:10">
      <c r="A204" s="1" t="s">
        <v>66</v>
      </c>
      <c r="B204" s="2">
        <v>581.38900000000001</v>
      </c>
      <c r="C204" s="8">
        <v>581.4328999999999</v>
      </c>
      <c r="D204" s="1">
        <f t="shared" si="15"/>
        <v>-4.3899999999894135E-2</v>
      </c>
      <c r="F204" s="1" t="str">
        <f>A184</f>
        <v>CH-840</v>
      </c>
      <c r="G204" s="1">
        <f>AVERAGE(D190:D192)</f>
        <v>-0.11340666666656792</v>
      </c>
      <c r="H204" s="1">
        <f>G204*30</f>
        <v>-3.4021999999970376</v>
      </c>
    </row>
    <row r="205" spans="1:10">
      <c r="A205" s="1" t="s">
        <v>65</v>
      </c>
      <c r="B205" s="2">
        <v>580.99300000000005</v>
      </c>
      <c r="C205" s="8">
        <v>581.2453999999999</v>
      </c>
      <c r="D205" s="1">
        <f t="shared" si="15"/>
        <v>-0.2523999999998523</v>
      </c>
    </row>
    <row r="206" spans="1:10">
      <c r="A206" s="1" t="s">
        <v>64</v>
      </c>
      <c r="B206" s="2">
        <v>580.30399999999997</v>
      </c>
      <c r="C206" s="8">
        <v>581.18539999999996</v>
      </c>
      <c r="D206" s="7">
        <f t="shared" si="15"/>
        <v>-0.88139999999998508</v>
      </c>
    </row>
    <row r="207" spans="1:10">
      <c r="A207" s="1" t="s">
        <v>63</v>
      </c>
      <c r="B207" s="2">
        <v>580.32000000000005</v>
      </c>
      <c r="C207" s="8">
        <v>581.03539999999998</v>
      </c>
      <c r="D207" s="7">
        <f t="shared" si="15"/>
        <v>-0.71539999999993142</v>
      </c>
      <c r="E207" s="1" t="s">
        <v>84</v>
      </c>
      <c r="F207" s="1">
        <f>J203+J199</f>
        <v>-349.45199999949637</v>
      </c>
    </row>
    <row r="208" spans="1:10">
      <c r="A208" s="1" t="s">
        <v>62</v>
      </c>
      <c r="B208" s="2">
        <v>579.68200000000002</v>
      </c>
      <c r="C208" s="8">
        <v>580.8854</v>
      </c>
      <c r="D208" s="7">
        <f t="shared" si="15"/>
        <v>-1.2033999999999878</v>
      </c>
    </row>
    <row r="210" spans="1:10">
      <c r="A210" s="1" t="s">
        <v>18</v>
      </c>
      <c r="B210" s="3" t="s">
        <v>73</v>
      </c>
      <c r="C210" s="4" t="s">
        <v>72</v>
      </c>
      <c r="D210" s="5" t="s">
        <v>74</v>
      </c>
    </row>
    <row r="211" spans="1:10">
      <c r="A211" s="1" t="s">
        <v>71</v>
      </c>
      <c r="B211" s="2">
        <v>581.05399999999997</v>
      </c>
      <c r="C211" s="8">
        <v>581.06155999999999</v>
      </c>
      <c r="D211" s="1">
        <f>B211-C211</f>
        <v>-7.5600000000122236E-3</v>
      </c>
      <c r="E211" s="1" t="s">
        <v>77</v>
      </c>
      <c r="F211" s="1" t="s">
        <v>0</v>
      </c>
      <c r="G211" s="1" t="s">
        <v>76</v>
      </c>
      <c r="H211" s="1" t="s">
        <v>79</v>
      </c>
      <c r="I211" s="1" t="s">
        <v>82</v>
      </c>
      <c r="J211" s="1" t="s">
        <v>83</v>
      </c>
    </row>
    <row r="212" spans="1:10">
      <c r="A212" s="1" t="s">
        <v>70</v>
      </c>
      <c r="B212" s="2">
        <v>581.29600000000005</v>
      </c>
      <c r="C212" s="8">
        <v>581.21155999999996</v>
      </c>
      <c r="D212" s="1">
        <f t="shared" ref="D212:D221" si="16">B212-C212</f>
        <v>8.4440000000086002E-2</v>
      </c>
      <c r="F212" s="1" t="str">
        <f>A210</f>
        <v>CH-960</v>
      </c>
      <c r="G212" s="1">
        <f>AVERAGE(D214:D216)</f>
        <v>-4.5059999999845481E-2</v>
      </c>
      <c r="H212" s="1">
        <f>G212*30</f>
        <v>-1.3517999999953645</v>
      </c>
      <c r="I212" s="1">
        <v>0</v>
      </c>
      <c r="J212" s="1">
        <f>AVERAGE(H212:H213)*60</f>
        <v>-112.46399999971572</v>
      </c>
    </row>
    <row r="213" spans="1:10">
      <c r="A213" s="1" t="s">
        <v>69</v>
      </c>
      <c r="B213" s="2">
        <v>581.09</v>
      </c>
      <c r="C213" s="8">
        <v>581.36155999999994</v>
      </c>
      <c r="D213" s="1">
        <f t="shared" si="16"/>
        <v>-0.27155999999990854</v>
      </c>
      <c r="F213" s="1" t="str">
        <f>A197</f>
        <v>CH-900</v>
      </c>
      <c r="G213" s="1">
        <f>AVERAGE(D201:D203)</f>
        <v>-7.9899999999838656E-2</v>
      </c>
      <c r="H213" s="1">
        <f>G213*30</f>
        <v>-2.3969999999951597</v>
      </c>
    </row>
    <row r="214" spans="1:10">
      <c r="A214" s="1" t="s">
        <v>68</v>
      </c>
      <c r="B214" s="2">
        <v>581.38</v>
      </c>
      <c r="C214" s="8">
        <v>581.42155999999989</v>
      </c>
      <c r="D214" s="1">
        <f t="shared" si="16"/>
        <v>-4.1559999999890351E-2</v>
      </c>
    </row>
    <row r="215" spans="1:10">
      <c r="A215" s="1" t="s">
        <v>67</v>
      </c>
      <c r="B215" s="2">
        <v>581.66800000000001</v>
      </c>
      <c r="C215" s="8">
        <v>581.60905999999989</v>
      </c>
      <c r="D215" s="1">
        <f t="shared" si="16"/>
        <v>5.8940000000120563E-2</v>
      </c>
      <c r="G215" s="1" t="s">
        <v>76</v>
      </c>
      <c r="H215" s="1" t="s">
        <v>79</v>
      </c>
      <c r="I215" s="1" t="s">
        <v>82</v>
      </c>
      <c r="J215" s="1" t="s">
        <v>83</v>
      </c>
    </row>
    <row r="216" spans="1:10">
      <c r="A216" s="1" t="s">
        <v>1</v>
      </c>
      <c r="B216" s="1">
        <v>581.79399999999998</v>
      </c>
      <c r="C216" s="8">
        <v>581.94655999999975</v>
      </c>
      <c r="D216" s="1">
        <f t="shared" si="16"/>
        <v>-0.15255999999976666</v>
      </c>
      <c r="E216" s="1" t="s">
        <v>78</v>
      </c>
      <c r="F216" s="1" t="str">
        <f>A210</f>
        <v>CH-960</v>
      </c>
      <c r="G216" s="1">
        <f>AVERAGE(D216:D218)</f>
        <v>-0.14172666666653791</v>
      </c>
      <c r="H216" s="1">
        <f>G216*30</f>
        <v>-4.2517999999961376</v>
      </c>
      <c r="I216" s="1">
        <v>0</v>
      </c>
      <c r="J216" s="1">
        <f>AVERAGE(H216:H217)*60</f>
        <v>-245.36399999974492</v>
      </c>
    </row>
    <row r="217" spans="1:10">
      <c r="A217" s="1" t="s">
        <v>66</v>
      </c>
      <c r="B217" s="2">
        <v>581.55399999999997</v>
      </c>
      <c r="C217" s="8">
        <v>581.60905999999989</v>
      </c>
      <c r="D217" s="1">
        <f t="shared" si="16"/>
        <v>-5.5059999999912179E-2</v>
      </c>
      <c r="F217" s="1" t="str">
        <f>A197</f>
        <v>CH-900</v>
      </c>
      <c r="G217" s="1">
        <f>AVERAGE(D203:D205)</f>
        <v>-0.13089999999984533</v>
      </c>
      <c r="H217" s="1">
        <f>G217*30</f>
        <v>-3.9269999999953602</v>
      </c>
    </row>
    <row r="218" spans="1:10">
      <c r="A218" s="1" t="s">
        <v>65</v>
      </c>
      <c r="B218" s="2">
        <v>581.20399999999995</v>
      </c>
      <c r="C218" s="8">
        <v>581.42155999999989</v>
      </c>
      <c r="D218" s="1">
        <f t="shared" si="16"/>
        <v>-0.21755999999993492</v>
      </c>
    </row>
    <row r="219" spans="1:10">
      <c r="A219" s="1" t="s">
        <v>64</v>
      </c>
      <c r="B219" s="2">
        <v>580.45000000000005</v>
      </c>
      <c r="C219" s="8">
        <v>581.36155999999994</v>
      </c>
      <c r="D219" s="7">
        <f t="shared" si="16"/>
        <v>-0.9115599999998949</v>
      </c>
    </row>
    <row r="220" spans="1:10">
      <c r="A220" s="1" t="s">
        <v>63</v>
      </c>
      <c r="B220" s="2">
        <v>580.22799999999995</v>
      </c>
      <c r="C220" s="8">
        <v>581.21155999999996</v>
      </c>
      <c r="D220" s="7">
        <f t="shared" si="16"/>
        <v>-0.98356000000001131</v>
      </c>
      <c r="E220" s="1" t="s">
        <v>84</v>
      </c>
      <c r="F220" s="1">
        <f>J216+J212</f>
        <v>-357.82799999946064</v>
      </c>
    </row>
    <row r="221" spans="1:10">
      <c r="A221" s="1" t="s">
        <v>62</v>
      </c>
      <c r="B221" s="2">
        <v>579.94399999999996</v>
      </c>
      <c r="C221" s="8">
        <v>581.06155999999999</v>
      </c>
      <c r="D221" s="7">
        <f t="shared" si="16"/>
        <v>-1.1175600000000259</v>
      </c>
    </row>
    <row r="223" spans="1:10">
      <c r="A223" s="1" t="s">
        <v>19</v>
      </c>
      <c r="B223" s="3" t="s">
        <v>73</v>
      </c>
      <c r="C223" s="4" t="s">
        <v>72</v>
      </c>
      <c r="D223" s="5" t="s">
        <v>74</v>
      </c>
    </row>
    <row r="224" spans="1:10">
      <c r="A224" s="1" t="s">
        <v>71</v>
      </c>
      <c r="B224" s="2">
        <v>581.279</v>
      </c>
      <c r="C224" s="8">
        <v>581.23771999999997</v>
      </c>
      <c r="D224" s="1">
        <f>B224-C224</f>
        <v>4.1280000000028849E-2</v>
      </c>
      <c r="E224" s="1" t="s">
        <v>77</v>
      </c>
      <c r="F224" s="1" t="s">
        <v>0</v>
      </c>
      <c r="G224" s="1" t="s">
        <v>76</v>
      </c>
      <c r="H224" s="1" t="s">
        <v>79</v>
      </c>
      <c r="I224" s="1" t="s">
        <v>82</v>
      </c>
      <c r="J224" s="1" t="s">
        <v>83</v>
      </c>
    </row>
    <row r="225" spans="1:10">
      <c r="A225" s="1" t="s">
        <v>70</v>
      </c>
      <c r="B225" s="2">
        <v>581.46500000000003</v>
      </c>
      <c r="C225" s="8">
        <v>581.38771999999994</v>
      </c>
      <c r="D225" s="1">
        <f t="shared" ref="D225:D234" si="17">B225-C225</f>
        <v>7.7280000000087057E-2</v>
      </c>
      <c r="F225" s="1" t="str">
        <f>A223</f>
        <v>CH-1020</v>
      </c>
      <c r="G225" s="1">
        <f>AVERAGE(D227:D229)</f>
        <v>-8.4886666666458652E-2</v>
      </c>
      <c r="H225" s="1">
        <f>G225*30</f>
        <v>-2.5465999999937594</v>
      </c>
      <c r="I225" s="1">
        <v>0</v>
      </c>
      <c r="J225" s="1">
        <f>AVERAGE(H225:H226)*60</f>
        <v>-116.95199999967372</v>
      </c>
    </row>
    <row r="226" spans="1:10">
      <c r="A226" s="1" t="s">
        <v>69</v>
      </c>
      <c r="B226" s="2">
        <v>581.14599999999996</v>
      </c>
      <c r="C226" s="8">
        <v>581.53771999999992</v>
      </c>
      <c r="D226" s="1">
        <f t="shared" si="17"/>
        <v>-0.39171999999996387</v>
      </c>
      <c r="F226" s="1" t="str">
        <f>A210</f>
        <v>CH-960</v>
      </c>
      <c r="G226" s="1">
        <f>AVERAGE(D214:D216)</f>
        <v>-4.5059999999845481E-2</v>
      </c>
      <c r="H226" s="1">
        <f>G226*30</f>
        <v>-1.3517999999953645</v>
      </c>
    </row>
    <row r="227" spans="1:10">
      <c r="A227" s="1" t="s">
        <v>68</v>
      </c>
      <c r="B227" s="2">
        <v>581.404</v>
      </c>
      <c r="C227" s="8">
        <v>581.59771999999987</v>
      </c>
      <c r="D227" s="1">
        <f t="shared" si="17"/>
        <v>-0.19371999999987111</v>
      </c>
    </row>
    <row r="228" spans="1:10">
      <c r="A228" s="1" t="s">
        <v>67</v>
      </c>
      <c r="B228" s="2">
        <v>581.779</v>
      </c>
      <c r="C228" s="8">
        <v>581.78521999999987</v>
      </c>
      <c r="D228" s="1">
        <f t="shared" si="17"/>
        <v>-6.2199999998711064E-3</v>
      </c>
      <c r="G228" s="1" t="s">
        <v>76</v>
      </c>
      <c r="H228" s="1" t="s">
        <v>79</v>
      </c>
      <c r="I228" s="1" t="s">
        <v>82</v>
      </c>
      <c r="J228" s="1" t="s">
        <v>83</v>
      </c>
    </row>
    <row r="229" spans="1:10">
      <c r="A229" s="1" t="s">
        <v>1</v>
      </c>
      <c r="B229" s="1">
        <v>582.0680000000001</v>
      </c>
      <c r="C229" s="8">
        <v>582.12271999999973</v>
      </c>
      <c r="D229" s="1">
        <f t="shared" si="17"/>
        <v>-5.4719999999633728E-2</v>
      </c>
      <c r="E229" s="1" t="s">
        <v>78</v>
      </c>
      <c r="F229" s="1" t="str">
        <f>A223</f>
        <v>CH-1020</v>
      </c>
      <c r="G229" s="1">
        <f>AVERAGE(D229:D231)</f>
        <v>-7.1553333333099545E-2</v>
      </c>
      <c r="H229" s="1">
        <f>G229*30</f>
        <v>-2.1465999999929863</v>
      </c>
      <c r="I229" s="1">
        <v>0</v>
      </c>
      <c r="J229" s="1">
        <f>AVERAGE(H229:H230)*60</f>
        <v>-191.95199999967372</v>
      </c>
    </row>
    <row r="230" spans="1:10">
      <c r="A230" s="1" t="s">
        <v>66</v>
      </c>
      <c r="B230" s="2">
        <v>581.88300000000004</v>
      </c>
      <c r="C230" s="8">
        <v>581.78521999999987</v>
      </c>
      <c r="D230" s="1">
        <f t="shared" si="17"/>
        <v>9.778000000017073E-2</v>
      </c>
      <c r="F230" s="1" t="str">
        <f>A210</f>
        <v>CH-960</v>
      </c>
      <c r="G230" s="1">
        <f>AVERAGE(D216:D218)</f>
        <v>-0.14172666666653791</v>
      </c>
      <c r="H230" s="1">
        <f>G230*30</f>
        <v>-4.2517999999961376</v>
      </c>
    </row>
    <row r="231" spans="1:10">
      <c r="A231" s="1" t="s">
        <v>65</v>
      </c>
      <c r="B231" s="2">
        <v>581.34</v>
      </c>
      <c r="C231" s="8">
        <v>581.59771999999987</v>
      </c>
      <c r="D231" s="1">
        <f t="shared" si="17"/>
        <v>-0.25771999999983564</v>
      </c>
    </row>
    <row r="232" spans="1:10">
      <c r="A232" s="1" t="s">
        <v>64</v>
      </c>
      <c r="B232" s="2">
        <v>580.89099999999996</v>
      </c>
      <c r="C232" s="8">
        <v>581.53771999999992</v>
      </c>
      <c r="D232" s="7">
        <f t="shared" si="17"/>
        <v>-0.64671999999995933</v>
      </c>
    </row>
    <row r="233" spans="1:10">
      <c r="A233" s="1" t="s">
        <v>63</v>
      </c>
      <c r="B233" s="2">
        <v>580.423</v>
      </c>
      <c r="C233" s="8">
        <v>581.38771999999994</v>
      </c>
      <c r="D233" s="7">
        <f t="shared" si="17"/>
        <v>-0.96471999999994296</v>
      </c>
      <c r="E233" s="1" t="s">
        <v>84</v>
      </c>
      <c r="F233" s="1">
        <f>J229+J225</f>
        <v>-308.90399999934743</v>
      </c>
    </row>
    <row r="234" spans="1:10">
      <c r="A234" s="1" t="s">
        <v>62</v>
      </c>
      <c r="B234" s="2">
        <v>580.26700000000005</v>
      </c>
      <c r="C234" s="8">
        <v>581.23771999999997</v>
      </c>
      <c r="D234" s="7">
        <f t="shared" si="17"/>
        <v>-0.97071999999991476</v>
      </c>
    </row>
    <row r="236" spans="1:10">
      <c r="A236" s="1" t="s">
        <v>20</v>
      </c>
      <c r="B236" s="3" t="s">
        <v>73</v>
      </c>
      <c r="C236" s="4" t="s">
        <v>72</v>
      </c>
      <c r="D236" s="5" t="s">
        <v>74</v>
      </c>
    </row>
    <row r="237" spans="1:10">
      <c r="A237" s="1" t="s">
        <v>71</v>
      </c>
      <c r="B237" s="2">
        <v>581.53700000000003</v>
      </c>
      <c r="C237" s="8">
        <v>581.41387999999995</v>
      </c>
      <c r="D237" s="1">
        <f>B237-C237</f>
        <v>0.12312000000008538</v>
      </c>
      <c r="E237" s="1" t="s">
        <v>77</v>
      </c>
      <c r="F237" s="1" t="s">
        <v>0</v>
      </c>
      <c r="G237" s="1" t="s">
        <v>76</v>
      </c>
      <c r="H237" s="1" t="s">
        <v>79</v>
      </c>
      <c r="I237" s="1" t="s">
        <v>82</v>
      </c>
      <c r="J237" s="1" t="s">
        <v>83</v>
      </c>
    </row>
    <row r="238" spans="1:10">
      <c r="A238" s="1" t="s">
        <v>70</v>
      </c>
      <c r="B238" s="2">
        <v>581.54</v>
      </c>
      <c r="C238" s="8">
        <v>581.56387999999993</v>
      </c>
      <c r="D238" s="1">
        <f t="shared" ref="D238:D247" si="18">B238-C238</f>
        <v>-2.387999999996282E-2</v>
      </c>
      <c r="F238" s="1" t="str">
        <f>A236</f>
        <v>CH-1080</v>
      </c>
      <c r="G238" s="1">
        <f>AVERAGE(D240:D242)</f>
        <v>-0.15837999999981398</v>
      </c>
      <c r="H238" s="1">
        <f>G238*30</f>
        <v>-4.751399999994419</v>
      </c>
      <c r="I238" s="1">
        <v>0</v>
      </c>
      <c r="J238" s="1">
        <f>AVERAGE(H238:H239)*60</f>
        <v>-218.93999999964535</v>
      </c>
    </row>
    <row r="239" spans="1:10">
      <c r="A239" s="1" t="s">
        <v>69</v>
      </c>
      <c r="B239" s="2">
        <v>581.24900000000002</v>
      </c>
      <c r="C239" s="8">
        <v>581.7138799999999</v>
      </c>
      <c r="D239" s="1">
        <f t="shared" si="18"/>
        <v>-0.46487999999988006</v>
      </c>
      <c r="F239" s="1" t="str">
        <f>A223</f>
        <v>CH-1020</v>
      </c>
      <c r="G239" s="1">
        <f>AVERAGE(D227:D229)</f>
        <v>-8.4886666666458652E-2</v>
      </c>
      <c r="H239" s="1">
        <f>G239*30</f>
        <v>-2.5465999999937594</v>
      </c>
    </row>
    <row r="240" spans="1:10">
      <c r="A240" s="1" t="s">
        <v>68</v>
      </c>
      <c r="B240" s="2">
        <v>581.38900000000001</v>
      </c>
      <c r="C240" s="8">
        <v>581.77387999999985</v>
      </c>
      <c r="D240" s="1">
        <f t="shared" si="18"/>
        <v>-0.38487999999983913</v>
      </c>
    </row>
    <row r="241" spans="1:10">
      <c r="A241" s="1" t="s">
        <v>67</v>
      </c>
      <c r="B241" s="2">
        <v>581.95799999999997</v>
      </c>
      <c r="C241" s="8">
        <v>581.96137999999985</v>
      </c>
      <c r="D241" s="1">
        <f t="shared" si="18"/>
        <v>-3.3799999998791463E-3</v>
      </c>
      <c r="G241" s="1" t="s">
        <v>76</v>
      </c>
      <c r="H241" s="1" t="s">
        <v>79</v>
      </c>
      <c r="I241" s="1" t="s">
        <v>82</v>
      </c>
      <c r="J241" s="1" t="s">
        <v>83</v>
      </c>
    </row>
    <row r="242" spans="1:10">
      <c r="A242" s="1" t="s">
        <v>1</v>
      </c>
      <c r="B242" s="1">
        <v>582.21199999999999</v>
      </c>
      <c r="C242" s="8">
        <v>582.29887999999971</v>
      </c>
      <c r="D242" s="1">
        <f t="shared" si="18"/>
        <v>-8.6879999999723623E-2</v>
      </c>
      <c r="E242" s="1" t="s">
        <v>78</v>
      </c>
      <c r="F242" s="1" t="str">
        <f>A236</f>
        <v>CH-1080</v>
      </c>
      <c r="G242" s="1">
        <f>AVERAGE(D242:D244)</f>
        <v>-6.9713333333159724E-2</v>
      </c>
      <c r="H242" s="1">
        <f>G242*30</f>
        <v>-2.0913999999947919</v>
      </c>
      <c r="I242" s="1">
        <v>0</v>
      </c>
      <c r="J242" s="1">
        <f>AVERAGE(H242:H243)*60</f>
        <v>-127.13999999963335</v>
      </c>
    </row>
    <row r="243" spans="1:10">
      <c r="A243" s="1" t="s">
        <v>66</v>
      </c>
      <c r="B243" s="2">
        <v>582.03599999999994</v>
      </c>
      <c r="C243" s="8">
        <v>581.96137999999985</v>
      </c>
      <c r="D243" s="1">
        <f t="shared" si="18"/>
        <v>7.4620000000095388E-2</v>
      </c>
      <c r="F243" s="1" t="str">
        <f>A223</f>
        <v>CH-1020</v>
      </c>
      <c r="G243" s="1">
        <f>AVERAGE(D229:D231)</f>
        <v>-7.1553333333099545E-2</v>
      </c>
      <c r="H243" s="1">
        <f>G243*30</f>
        <v>-2.1465999999929863</v>
      </c>
    </row>
    <row r="244" spans="1:10">
      <c r="A244" s="1" t="s">
        <v>65</v>
      </c>
      <c r="B244" s="2">
        <v>581.577</v>
      </c>
      <c r="C244" s="8">
        <v>581.77387999999985</v>
      </c>
      <c r="D244" s="1">
        <f t="shared" si="18"/>
        <v>-0.19687999999985095</v>
      </c>
    </row>
    <row r="245" spans="1:10">
      <c r="A245" s="1" t="s">
        <v>64</v>
      </c>
      <c r="B245" s="2">
        <v>581.03099999999995</v>
      </c>
      <c r="C245" s="8">
        <v>581.7138799999999</v>
      </c>
      <c r="D245" s="7">
        <f t="shared" si="18"/>
        <v>-0.68287999999995463</v>
      </c>
    </row>
    <row r="246" spans="1:10">
      <c r="A246" s="1" t="s">
        <v>63</v>
      </c>
      <c r="B246" s="2">
        <v>580.84100000000001</v>
      </c>
      <c r="C246" s="8">
        <v>581.56387999999993</v>
      </c>
      <c r="D246" s="7">
        <f t="shared" si="18"/>
        <v>-0.72287999999991825</v>
      </c>
      <c r="E246" s="1" t="s">
        <v>84</v>
      </c>
      <c r="F246" s="1">
        <f>J242+J238</f>
        <v>-346.0799999992787</v>
      </c>
    </row>
    <row r="247" spans="1:10">
      <c r="A247" s="1" t="s">
        <v>62</v>
      </c>
      <c r="B247" s="2">
        <v>580.40700000000004</v>
      </c>
      <c r="C247" s="8">
        <v>581.41387999999995</v>
      </c>
      <c r="D247" s="7">
        <f t="shared" si="18"/>
        <v>-1.0068799999999101</v>
      </c>
    </row>
    <row r="249" spans="1:10">
      <c r="A249" s="1" t="s">
        <v>21</v>
      </c>
      <c r="B249" s="3" t="s">
        <v>73</v>
      </c>
      <c r="C249" s="4" t="s">
        <v>72</v>
      </c>
      <c r="D249" s="5" t="s">
        <v>74</v>
      </c>
    </row>
    <row r="250" spans="1:10">
      <c r="A250" s="1" t="s">
        <v>71</v>
      </c>
      <c r="B250" s="2">
        <v>581.72299999999996</v>
      </c>
      <c r="C250" s="8">
        <v>581.59003999999993</v>
      </c>
      <c r="D250" s="1">
        <f>B250-C250</f>
        <v>0.1329600000000255</v>
      </c>
      <c r="E250" s="1" t="s">
        <v>77</v>
      </c>
      <c r="F250" s="1" t="s">
        <v>0</v>
      </c>
      <c r="G250" s="1" t="s">
        <v>76</v>
      </c>
      <c r="H250" s="1" t="s">
        <v>79</v>
      </c>
      <c r="I250" s="1" t="s">
        <v>82</v>
      </c>
      <c r="J250" s="1" t="s">
        <v>83</v>
      </c>
    </row>
    <row r="251" spans="1:10">
      <c r="A251" s="1" t="s">
        <v>70</v>
      </c>
      <c r="B251" s="2">
        <v>581.72199999999998</v>
      </c>
      <c r="C251" s="8">
        <v>581.74003999999991</v>
      </c>
      <c r="D251" s="1">
        <f t="shared" ref="D251:D260" si="19">B251-C251</f>
        <v>-1.8039999999928114E-2</v>
      </c>
      <c r="F251" s="1" t="str">
        <f>A249</f>
        <v>CH-1140</v>
      </c>
      <c r="G251" s="1">
        <f>AVERAGE(D253:D255)</f>
        <v>-0.15220666666641591</v>
      </c>
      <c r="H251" s="1">
        <f>G251*30</f>
        <v>-4.5661999999924774</v>
      </c>
      <c r="I251" s="1">
        <v>0</v>
      </c>
      <c r="J251" s="1">
        <f>AVERAGE(H251:H252)*60</f>
        <v>-279.52799999960689</v>
      </c>
    </row>
    <row r="252" spans="1:10">
      <c r="A252" s="1" t="s">
        <v>69</v>
      </c>
      <c r="B252" s="2">
        <v>581.42999999999995</v>
      </c>
      <c r="C252" s="8">
        <v>581.89003999999989</v>
      </c>
      <c r="D252" s="1">
        <f t="shared" si="19"/>
        <v>-0.46003999999993539</v>
      </c>
      <c r="F252" s="1" t="str">
        <f>A236</f>
        <v>CH-1080</v>
      </c>
      <c r="G252" s="1">
        <f>AVERAGE(D240:D242)</f>
        <v>-0.15837999999981398</v>
      </c>
      <c r="H252" s="1">
        <f>G252*30</f>
        <v>-4.751399999994419</v>
      </c>
    </row>
    <row r="253" spans="1:10">
      <c r="A253" s="1" t="s">
        <v>68</v>
      </c>
      <c r="B253" s="2">
        <v>581.51700000000005</v>
      </c>
      <c r="C253" s="8">
        <v>581.95003999999983</v>
      </c>
      <c r="D253" s="1">
        <f t="shared" si="19"/>
        <v>-0.43303999999977805</v>
      </c>
    </row>
    <row r="254" spans="1:10">
      <c r="A254" s="1" t="s">
        <v>67</v>
      </c>
      <c r="B254" s="2">
        <v>582.16300000000001</v>
      </c>
      <c r="C254" s="8">
        <v>582.13753999999983</v>
      </c>
      <c r="D254" s="1">
        <f t="shared" si="19"/>
        <v>2.5460000000180116E-2</v>
      </c>
      <c r="G254" s="1" t="s">
        <v>76</v>
      </c>
      <c r="H254" s="1" t="s">
        <v>79</v>
      </c>
      <c r="I254" s="1" t="s">
        <v>82</v>
      </c>
      <c r="J254" s="1" t="s">
        <v>83</v>
      </c>
    </row>
    <row r="255" spans="1:10">
      <c r="A255" s="1" t="s">
        <v>1</v>
      </c>
      <c r="B255" s="1">
        <v>582.42600000000004</v>
      </c>
      <c r="C255" s="8">
        <v>582.47503999999969</v>
      </c>
      <c r="D255" s="1">
        <f t="shared" si="19"/>
        <v>-4.9039999999649808E-2</v>
      </c>
      <c r="E255" s="1" t="s">
        <v>78</v>
      </c>
      <c r="F255" s="1" t="str">
        <f>A249</f>
        <v>CH-1140</v>
      </c>
      <c r="G255" s="1">
        <f>AVERAGE(D255:D257)</f>
        <v>-0.10853999999975865</v>
      </c>
      <c r="H255" s="1">
        <f>G255*30</f>
        <v>-3.2561999999927593</v>
      </c>
      <c r="I255" s="1">
        <v>0</v>
      </c>
      <c r="J255" s="1">
        <f>AVERAGE(H255:H256)*60</f>
        <v>-160.42799999962654</v>
      </c>
    </row>
    <row r="256" spans="1:10">
      <c r="A256" s="1" t="s">
        <v>66</v>
      </c>
      <c r="B256" s="2">
        <v>582.14700000000005</v>
      </c>
      <c r="C256" s="8">
        <v>582.13753999999983</v>
      </c>
      <c r="D256" s="1">
        <f t="shared" si="19"/>
        <v>9.4600000002174056E-3</v>
      </c>
      <c r="F256" s="1" t="str">
        <f>A236</f>
        <v>CH-1080</v>
      </c>
      <c r="G256" s="1">
        <f>AVERAGE(D242:D244)</f>
        <v>-6.9713333333159724E-2</v>
      </c>
      <c r="H256" s="1">
        <f>G256*30</f>
        <v>-2.0913999999947919</v>
      </c>
    </row>
    <row r="257" spans="1:10">
      <c r="A257" s="1" t="s">
        <v>65</v>
      </c>
      <c r="B257" s="2">
        <v>581.66399999999999</v>
      </c>
      <c r="C257" s="8">
        <v>581.95003999999983</v>
      </c>
      <c r="D257" s="1">
        <f t="shared" si="19"/>
        <v>-0.28603999999984353</v>
      </c>
    </row>
    <row r="258" spans="1:10">
      <c r="A258" s="1" t="s">
        <v>64</v>
      </c>
      <c r="B258" s="2">
        <v>581.03099999999995</v>
      </c>
      <c r="C258" s="8">
        <v>581.89003999999989</v>
      </c>
      <c r="D258" s="7">
        <f t="shared" si="19"/>
        <v>-0.8590399999999363</v>
      </c>
    </row>
    <row r="259" spans="1:10">
      <c r="A259" s="1" t="s">
        <v>63</v>
      </c>
      <c r="B259" s="2">
        <v>580.82500000000005</v>
      </c>
      <c r="C259" s="8">
        <v>581.74003999999991</v>
      </c>
      <c r="D259" s="7">
        <f t="shared" si="19"/>
        <v>-0.91503999999986263</v>
      </c>
      <c r="E259" s="1" t="s">
        <v>84</v>
      </c>
      <c r="F259" s="1">
        <f>J255+J251</f>
        <v>-439.95599999923343</v>
      </c>
    </row>
    <row r="260" spans="1:10">
      <c r="A260" s="1" t="s">
        <v>62</v>
      </c>
      <c r="B260" s="2">
        <v>580.49</v>
      </c>
      <c r="C260" s="8">
        <v>581.59003999999993</v>
      </c>
      <c r="D260" s="7">
        <f t="shared" si="19"/>
        <v>-1.1000399999999217</v>
      </c>
    </row>
    <row r="262" spans="1:10">
      <c r="A262" s="1" t="s">
        <v>22</v>
      </c>
      <c r="B262" s="3" t="s">
        <v>73</v>
      </c>
      <c r="C262" s="4" t="s">
        <v>72</v>
      </c>
      <c r="D262" s="5" t="s">
        <v>74</v>
      </c>
    </row>
    <row r="263" spans="1:10">
      <c r="A263" s="1" t="s">
        <v>71</v>
      </c>
      <c r="B263" s="2">
        <v>581.96900000000005</v>
      </c>
      <c r="C263" s="8">
        <v>581.76619999999991</v>
      </c>
      <c r="D263" s="1">
        <f>B263-C263</f>
        <v>0.20280000000013843</v>
      </c>
      <c r="E263" s="1" t="s">
        <v>77</v>
      </c>
      <c r="F263" s="1" t="s">
        <v>0</v>
      </c>
      <c r="G263" s="1" t="s">
        <v>76</v>
      </c>
      <c r="H263" s="1" t="s">
        <v>79</v>
      </c>
      <c r="I263" s="1" t="s">
        <v>82</v>
      </c>
      <c r="J263" s="1" t="s">
        <v>83</v>
      </c>
    </row>
    <row r="264" spans="1:10">
      <c r="A264" s="1" t="s">
        <v>70</v>
      </c>
      <c r="B264" s="2">
        <v>581.71699999999998</v>
      </c>
      <c r="C264" s="8">
        <v>581.91619999999989</v>
      </c>
      <c r="D264" s="1">
        <f t="shared" ref="D264:D273" si="20">B264-C264</f>
        <v>-0.19919999999990523</v>
      </c>
      <c r="F264" s="1" t="str">
        <f>A262</f>
        <v>CH-1200</v>
      </c>
      <c r="G264" s="1">
        <f>AVERAGE(D266:D268)</f>
        <v>-0.17969999999976002</v>
      </c>
      <c r="H264" s="1">
        <f>G264*30</f>
        <v>-5.3909999999928004</v>
      </c>
      <c r="I264" s="1">
        <v>0</v>
      </c>
      <c r="J264" s="1">
        <f>AVERAGE(H264:H265)*60</f>
        <v>-298.71599999955833</v>
      </c>
    </row>
    <row r="265" spans="1:10">
      <c r="A265" s="1" t="s">
        <v>69</v>
      </c>
      <c r="B265" s="2">
        <v>581.71699999999998</v>
      </c>
      <c r="C265" s="8">
        <v>582.06619999999987</v>
      </c>
      <c r="D265" s="1">
        <f t="shared" si="20"/>
        <v>-0.34919999999988249</v>
      </c>
      <c r="F265" s="1" t="str">
        <f>A249</f>
        <v>CH-1140</v>
      </c>
      <c r="G265" s="1">
        <f>AVERAGE(D253:D255)</f>
        <v>-0.15220666666641591</v>
      </c>
      <c r="H265" s="1">
        <f>G265*30</f>
        <v>-4.5661999999924774</v>
      </c>
    </row>
    <row r="266" spans="1:10">
      <c r="A266" s="1" t="s">
        <v>68</v>
      </c>
      <c r="B266" s="2">
        <v>581.71699999999998</v>
      </c>
      <c r="C266" s="8">
        <v>582.12619999999981</v>
      </c>
      <c r="D266" s="1">
        <f t="shared" si="20"/>
        <v>-0.40919999999982792</v>
      </c>
    </row>
    <row r="267" spans="1:10">
      <c r="A267" s="1" t="s">
        <v>67</v>
      </c>
      <c r="B267" s="2">
        <v>582.30100000000004</v>
      </c>
      <c r="C267" s="8">
        <v>582.31369999999981</v>
      </c>
      <c r="D267" s="1">
        <f t="shared" si="20"/>
        <v>-1.2699999999767897E-2</v>
      </c>
      <c r="G267" s="1" t="s">
        <v>76</v>
      </c>
      <c r="H267" s="1" t="s">
        <v>79</v>
      </c>
      <c r="I267" s="1" t="s">
        <v>82</v>
      </c>
      <c r="J267" s="1" t="s">
        <v>83</v>
      </c>
    </row>
    <row r="268" spans="1:10">
      <c r="A268" s="1" t="s">
        <v>1</v>
      </c>
      <c r="B268" s="1">
        <v>582.53399999999999</v>
      </c>
      <c r="C268" s="8">
        <v>582.65119999999968</v>
      </c>
      <c r="D268" s="1">
        <f t="shared" si="20"/>
        <v>-0.11719999999968422</v>
      </c>
      <c r="E268" s="1" t="s">
        <v>78</v>
      </c>
      <c r="F268" s="1" t="str">
        <f>A262</f>
        <v>CH-1200</v>
      </c>
      <c r="G268" s="1">
        <f>AVERAGE(D268:D270)</f>
        <v>-0.22903333333310152</v>
      </c>
      <c r="H268" s="1">
        <f>G268*30</f>
        <v>-6.870999999993046</v>
      </c>
      <c r="I268" s="1">
        <v>0</v>
      </c>
      <c r="J268" s="1">
        <f>AVERAGE(H268:H269)*60</f>
        <v>-303.81599999957416</v>
      </c>
    </row>
    <row r="269" spans="1:10">
      <c r="A269" s="1" t="s">
        <v>66</v>
      </c>
      <c r="B269" s="2">
        <v>582.26900000000001</v>
      </c>
      <c r="C269" s="8">
        <v>582.31369999999981</v>
      </c>
      <c r="D269" s="1">
        <f t="shared" si="20"/>
        <v>-4.4699999999807005E-2</v>
      </c>
      <c r="F269" s="1" t="str">
        <f>A249</f>
        <v>CH-1140</v>
      </c>
      <c r="G269" s="1">
        <f>AVERAGE(D255:D257)</f>
        <v>-0.10853999999975865</v>
      </c>
      <c r="H269" s="1">
        <f>G269*30</f>
        <v>-3.2561999999927593</v>
      </c>
    </row>
    <row r="270" spans="1:10">
      <c r="A270" s="1" t="s">
        <v>65</v>
      </c>
      <c r="B270" s="2">
        <v>581.601</v>
      </c>
      <c r="C270" s="8">
        <v>582.12619999999981</v>
      </c>
      <c r="D270" s="1">
        <f t="shared" si="20"/>
        <v>-0.52519999999981337</v>
      </c>
    </row>
    <row r="271" spans="1:10">
      <c r="A271" s="1" t="s">
        <v>64</v>
      </c>
      <c r="B271" s="2">
        <v>581.12099999999998</v>
      </c>
      <c r="C271" s="8">
        <v>582.06619999999987</v>
      </c>
      <c r="D271" s="7">
        <f t="shared" si="20"/>
        <v>-0.94519999999988613</v>
      </c>
    </row>
    <row r="272" spans="1:10">
      <c r="A272" s="1" t="s">
        <v>63</v>
      </c>
      <c r="B272" s="2">
        <v>580.81899999999996</v>
      </c>
      <c r="C272" s="8">
        <v>581.91619999999989</v>
      </c>
      <c r="D272" s="7">
        <f t="shared" si="20"/>
        <v>-1.0971999999999298</v>
      </c>
      <c r="E272" s="1" t="s">
        <v>84</v>
      </c>
      <c r="F272" s="1">
        <f>J268+J264</f>
        <v>-602.53199999913249</v>
      </c>
    </row>
    <row r="273" spans="1:10">
      <c r="A273" s="1" t="s">
        <v>62</v>
      </c>
      <c r="B273" s="2">
        <v>580.65599999999995</v>
      </c>
      <c r="C273" s="8">
        <v>581.76619999999991</v>
      </c>
      <c r="D273" s="7">
        <f t="shared" si="20"/>
        <v>-1.1101999999999634</v>
      </c>
    </row>
    <row r="275" spans="1:10">
      <c r="A275" s="1" t="s">
        <v>23</v>
      </c>
      <c r="B275" s="3" t="s">
        <v>73</v>
      </c>
      <c r="C275" s="4" t="s">
        <v>72</v>
      </c>
      <c r="D275" s="5" t="s">
        <v>74</v>
      </c>
    </row>
    <row r="276" spans="1:10">
      <c r="A276" s="1" t="s">
        <v>71</v>
      </c>
      <c r="B276" s="2">
        <v>582.09699999999998</v>
      </c>
      <c r="C276" s="8">
        <v>581.94235999999989</v>
      </c>
      <c r="D276" s="1">
        <f>B276-C276</f>
        <v>0.15464000000008582</v>
      </c>
      <c r="E276" s="1" t="s">
        <v>77</v>
      </c>
      <c r="F276" s="1" t="s">
        <v>0</v>
      </c>
      <c r="G276" s="1" t="s">
        <v>76</v>
      </c>
      <c r="H276" s="1" t="s">
        <v>79</v>
      </c>
      <c r="I276" s="1" t="s">
        <v>82</v>
      </c>
      <c r="J276" s="1" t="s">
        <v>83</v>
      </c>
    </row>
    <row r="277" spans="1:10">
      <c r="A277" s="1" t="s">
        <v>70</v>
      </c>
      <c r="B277" s="2">
        <v>582.08100000000002</v>
      </c>
      <c r="C277" s="8">
        <v>582.09235999999987</v>
      </c>
      <c r="D277" s="1">
        <f t="shared" ref="D277:D286" si="21">B277-C277</f>
        <v>-1.1359999999854153E-2</v>
      </c>
      <c r="F277" s="1" t="str">
        <f>A275</f>
        <v>CH-1260</v>
      </c>
      <c r="G277" s="1">
        <f>AVERAGE(D279:D281)</f>
        <v>-0.23085999999970377</v>
      </c>
      <c r="H277" s="1">
        <f>G277*30</f>
        <v>-6.9257999999911135</v>
      </c>
      <c r="I277" s="1">
        <v>0</v>
      </c>
      <c r="J277" s="1">
        <f>AVERAGE(H277:H278)*60</f>
        <v>-369.50399999951742</v>
      </c>
    </row>
    <row r="278" spans="1:10">
      <c r="A278" s="1" t="s">
        <v>69</v>
      </c>
      <c r="B278" s="2">
        <v>581.81299999999999</v>
      </c>
      <c r="C278" s="8">
        <v>582.24235999999985</v>
      </c>
      <c r="D278" s="1">
        <f t="shared" si="21"/>
        <v>-0.42935999999986052</v>
      </c>
      <c r="F278" s="1" t="str">
        <f>A262</f>
        <v>CH-1200</v>
      </c>
      <c r="G278" s="1">
        <f>AVERAGE(D266:D268)</f>
        <v>-0.17969999999976002</v>
      </c>
      <c r="H278" s="1">
        <f>G278*30</f>
        <v>-5.3909999999928004</v>
      </c>
    </row>
    <row r="279" spans="1:10">
      <c r="A279" s="1" t="s">
        <v>68</v>
      </c>
      <c r="B279" s="2">
        <v>581.83199999999999</v>
      </c>
      <c r="C279" s="8">
        <v>582.30235999999979</v>
      </c>
      <c r="D279" s="1">
        <f t="shared" si="21"/>
        <v>-0.47035999999980049</v>
      </c>
    </row>
    <row r="280" spans="1:10">
      <c r="A280" s="1" t="s">
        <v>67</v>
      </c>
      <c r="B280" s="2">
        <v>582.45299999999997</v>
      </c>
      <c r="C280" s="8">
        <v>582.48985999999979</v>
      </c>
      <c r="D280" s="1">
        <f t="shared" si="21"/>
        <v>-3.6859999999819593E-2</v>
      </c>
      <c r="G280" s="1" t="s">
        <v>76</v>
      </c>
      <c r="H280" s="1" t="s">
        <v>79</v>
      </c>
      <c r="I280" s="1" t="s">
        <v>82</v>
      </c>
      <c r="J280" s="1" t="s">
        <v>83</v>
      </c>
    </row>
    <row r="281" spans="1:10">
      <c r="A281" s="1" t="s">
        <v>1</v>
      </c>
      <c r="B281" s="1">
        <v>582.64200000000017</v>
      </c>
      <c r="C281" s="8">
        <v>582.82735999999966</v>
      </c>
      <c r="D281" s="1">
        <f t="shared" si="21"/>
        <v>-0.18535999999949127</v>
      </c>
      <c r="E281" s="1" t="s">
        <v>78</v>
      </c>
      <c r="F281" s="1" t="str">
        <f>A275</f>
        <v>CH-1260</v>
      </c>
      <c r="G281" s="1">
        <f>AVERAGE(D281:D283)</f>
        <v>-0.22152666666636378</v>
      </c>
      <c r="H281" s="1">
        <f>G281*30</f>
        <v>-6.6457999999909134</v>
      </c>
      <c r="I281" s="1">
        <v>0</v>
      </c>
      <c r="J281" s="1">
        <f>AVERAGE(H281:H282)*60</f>
        <v>-405.50399999951878</v>
      </c>
    </row>
    <row r="282" spans="1:10">
      <c r="A282" s="1" t="s">
        <v>66</v>
      </c>
      <c r="B282" s="2">
        <v>582.39099999999996</v>
      </c>
      <c r="C282" s="8">
        <v>582.48985999999979</v>
      </c>
      <c r="D282" s="1">
        <f t="shared" si="21"/>
        <v>-9.8859999999831416E-2</v>
      </c>
      <c r="F282" s="1" t="str">
        <f>A262</f>
        <v>CH-1200</v>
      </c>
      <c r="G282" s="1">
        <f>AVERAGE(D268:D270)</f>
        <v>-0.22903333333310152</v>
      </c>
      <c r="H282" s="1">
        <f>G282*30</f>
        <v>-6.870999999993046</v>
      </c>
    </row>
    <row r="283" spans="1:10">
      <c r="A283" s="1" t="s">
        <v>65</v>
      </c>
      <c r="B283" s="2">
        <v>581.92200000000003</v>
      </c>
      <c r="C283" s="8">
        <v>582.30235999999979</v>
      </c>
      <c r="D283" s="1">
        <f t="shared" si="21"/>
        <v>-0.38035999999976866</v>
      </c>
    </row>
    <row r="284" spans="1:10">
      <c r="A284" s="1" t="s">
        <v>64</v>
      </c>
      <c r="B284" s="2">
        <v>581.41</v>
      </c>
      <c r="C284" s="8">
        <v>582.24235999999985</v>
      </c>
      <c r="D284" s="7">
        <f t="shared" si="21"/>
        <v>-0.83235999999988053</v>
      </c>
    </row>
    <row r="285" spans="1:10">
      <c r="A285" s="1" t="s">
        <v>63</v>
      </c>
      <c r="B285" s="2">
        <v>581.12900000000002</v>
      </c>
      <c r="C285" s="8">
        <v>582.09235999999987</v>
      </c>
      <c r="D285" s="7">
        <f t="shared" si="21"/>
        <v>-0.96335999999985233</v>
      </c>
      <c r="E285" s="1" t="s">
        <v>84</v>
      </c>
      <c r="F285" s="1">
        <f>J281+J277</f>
        <v>-775.0079999990362</v>
      </c>
    </row>
    <row r="286" spans="1:10">
      <c r="A286" s="1" t="s">
        <v>62</v>
      </c>
      <c r="B286" s="2">
        <v>580.851</v>
      </c>
      <c r="C286" s="8">
        <v>581.94235999999989</v>
      </c>
      <c r="D286" s="7">
        <f t="shared" si="21"/>
        <v>-1.0913599999998951</v>
      </c>
    </row>
    <row r="288" spans="1:10">
      <c r="A288" s="1" t="s">
        <v>24</v>
      </c>
      <c r="B288" s="3" t="s">
        <v>73</v>
      </c>
      <c r="C288" s="4" t="s">
        <v>72</v>
      </c>
      <c r="D288" s="5" t="s">
        <v>74</v>
      </c>
    </row>
    <row r="289" spans="1:10">
      <c r="A289" s="1" t="s">
        <v>71</v>
      </c>
      <c r="B289" s="2">
        <v>582.24199999999996</v>
      </c>
      <c r="C289" s="8">
        <v>582.11851999999988</v>
      </c>
      <c r="D289" s="1">
        <f>B289-C289</f>
        <v>0.12348000000008597</v>
      </c>
      <c r="E289" s="1" t="s">
        <v>77</v>
      </c>
      <c r="F289" s="1" t="s">
        <v>0</v>
      </c>
      <c r="G289" s="1" t="s">
        <v>76</v>
      </c>
      <c r="H289" s="1" t="s">
        <v>79</v>
      </c>
      <c r="I289" s="1" t="s">
        <v>82</v>
      </c>
      <c r="J289" s="1" t="s">
        <v>83</v>
      </c>
    </row>
    <row r="290" spans="1:10">
      <c r="A290" s="1" t="s">
        <v>70</v>
      </c>
      <c r="B290" s="2">
        <v>582.11699999999996</v>
      </c>
      <c r="C290" s="8">
        <v>582.26851999999985</v>
      </c>
      <c r="D290" s="1">
        <f t="shared" ref="D290:D299" si="22">B290-C290</f>
        <v>-0.1515199999998913</v>
      </c>
      <c r="F290" s="1" t="str">
        <f>A288</f>
        <v>CH-1320</v>
      </c>
      <c r="G290" s="1">
        <f>AVERAGE(D292:D294)</f>
        <v>-0.25268666666636364</v>
      </c>
      <c r="H290" s="1">
        <f>G290*30</f>
        <v>-7.5805999999909091</v>
      </c>
      <c r="I290" s="1">
        <v>0</v>
      </c>
      <c r="J290" s="1">
        <f>AVERAGE(H290:H291)*60</f>
        <v>-435.19199999946068</v>
      </c>
    </row>
    <row r="291" spans="1:10">
      <c r="A291" s="1" t="s">
        <v>69</v>
      </c>
      <c r="B291" s="2">
        <v>581.94799999999998</v>
      </c>
      <c r="C291" s="8">
        <v>582.41851999999983</v>
      </c>
      <c r="D291" s="1">
        <f t="shared" si="22"/>
        <v>-0.47051999999985128</v>
      </c>
      <c r="F291" s="1" t="str">
        <f>A275</f>
        <v>CH-1260</v>
      </c>
      <c r="G291" s="1">
        <f>AVERAGE(D279:D281)</f>
        <v>-0.23085999999970377</v>
      </c>
      <c r="H291" s="1">
        <f>G291*30</f>
        <v>-6.9257999999911135</v>
      </c>
    </row>
    <row r="292" spans="1:10">
      <c r="A292" s="1" t="s">
        <v>68</v>
      </c>
      <c r="B292" s="2">
        <v>582.11699999999996</v>
      </c>
      <c r="C292" s="8">
        <v>582.47851999999978</v>
      </c>
      <c r="D292" s="1">
        <f t="shared" si="22"/>
        <v>-0.36151999999981399</v>
      </c>
    </row>
    <row r="293" spans="1:10">
      <c r="A293" s="1" t="s">
        <v>67</v>
      </c>
      <c r="B293" s="2">
        <v>582.52599999999995</v>
      </c>
      <c r="C293" s="8">
        <v>582.66601999999978</v>
      </c>
      <c r="D293" s="1">
        <f t="shared" si="22"/>
        <v>-0.14001999999982218</v>
      </c>
      <c r="G293" s="1" t="s">
        <v>76</v>
      </c>
      <c r="H293" s="1" t="s">
        <v>79</v>
      </c>
      <c r="I293" s="1" t="s">
        <v>82</v>
      </c>
      <c r="J293" s="1" t="s">
        <v>83</v>
      </c>
    </row>
    <row r="294" spans="1:10">
      <c r="A294" s="1" t="s">
        <v>1</v>
      </c>
      <c r="B294" s="1">
        <v>582.74700000000018</v>
      </c>
      <c r="C294" s="8">
        <v>583.00351999999964</v>
      </c>
      <c r="D294" s="1">
        <f t="shared" si="22"/>
        <v>-0.25651999999945474</v>
      </c>
      <c r="E294" s="1" t="s">
        <v>78</v>
      </c>
      <c r="F294" s="1" t="str">
        <f>A288</f>
        <v>CH-1320</v>
      </c>
      <c r="G294" s="1">
        <f>AVERAGE(D294:D296)</f>
        <v>-0.23535333333302333</v>
      </c>
      <c r="H294" s="1">
        <f>G294*30</f>
        <v>-7.0605999999906999</v>
      </c>
      <c r="I294" s="1">
        <v>0</v>
      </c>
      <c r="J294" s="1">
        <f>AVERAGE(H294:H295)*60</f>
        <v>-411.1919999994484</v>
      </c>
    </row>
    <row r="295" spans="1:10">
      <c r="A295" s="1" t="s">
        <v>66</v>
      </c>
      <c r="B295" s="2">
        <v>582.64599999999996</v>
      </c>
      <c r="C295" s="8">
        <v>582.66601999999978</v>
      </c>
      <c r="D295" s="1">
        <f t="shared" si="22"/>
        <v>-2.0019999999817628E-2</v>
      </c>
      <c r="F295" s="1" t="str">
        <f>A275</f>
        <v>CH-1260</v>
      </c>
      <c r="G295" s="1">
        <f>AVERAGE(D281:D283)</f>
        <v>-0.22152666666636378</v>
      </c>
      <c r="H295" s="1">
        <f>G295*30</f>
        <v>-6.6457999999909134</v>
      </c>
    </row>
    <row r="296" spans="1:10">
      <c r="A296" s="1" t="s">
        <v>65</v>
      </c>
      <c r="B296" s="2">
        <v>582.04899999999998</v>
      </c>
      <c r="C296" s="8">
        <v>582.47851999999978</v>
      </c>
      <c r="D296" s="1">
        <f t="shared" si="22"/>
        <v>-0.42951999999979762</v>
      </c>
    </row>
    <row r="297" spans="1:10">
      <c r="A297" s="1" t="s">
        <v>64</v>
      </c>
      <c r="B297" s="2">
        <v>581.58600000000001</v>
      </c>
      <c r="C297" s="8">
        <v>582.41851999999983</v>
      </c>
      <c r="D297" s="7">
        <f t="shared" si="22"/>
        <v>-0.83251999999981763</v>
      </c>
    </row>
    <row r="298" spans="1:10">
      <c r="A298" s="1" t="s">
        <v>63</v>
      </c>
      <c r="B298" s="2">
        <v>581.15499999999997</v>
      </c>
      <c r="C298" s="8">
        <v>582.26851999999985</v>
      </c>
      <c r="D298" s="7">
        <f t="shared" si="22"/>
        <v>-1.1135199999998804</v>
      </c>
      <c r="E298" s="1" t="s">
        <v>84</v>
      </c>
      <c r="F298" s="1">
        <f>J294+J290</f>
        <v>-846.38399999890908</v>
      </c>
    </row>
    <row r="299" spans="1:10">
      <c r="A299" s="1" t="s">
        <v>62</v>
      </c>
      <c r="B299" s="2">
        <v>581.07299999999998</v>
      </c>
      <c r="C299" s="8">
        <v>582.11851999999988</v>
      </c>
      <c r="D299" s="7">
        <f t="shared" si="22"/>
        <v>-1.0455199999998968</v>
      </c>
    </row>
    <row r="301" spans="1:10">
      <c r="A301" s="1" t="s">
        <v>25</v>
      </c>
      <c r="B301" s="3" t="s">
        <v>73</v>
      </c>
      <c r="C301" s="4" t="s">
        <v>72</v>
      </c>
      <c r="D301" s="5" t="s">
        <v>74</v>
      </c>
    </row>
    <row r="302" spans="1:10">
      <c r="A302" s="1" t="s">
        <v>71</v>
      </c>
      <c r="B302" s="2">
        <v>582.49599999999998</v>
      </c>
      <c r="C302" s="8">
        <v>582.29467999999986</v>
      </c>
      <c r="D302" s="1">
        <f>B302-C302</f>
        <v>0.2013200000001234</v>
      </c>
      <c r="E302" s="1" t="s">
        <v>77</v>
      </c>
      <c r="F302" s="1" t="s">
        <v>0</v>
      </c>
      <c r="G302" s="1" t="s">
        <v>76</v>
      </c>
      <c r="H302" s="1" t="s">
        <v>79</v>
      </c>
      <c r="I302" s="1" t="s">
        <v>82</v>
      </c>
      <c r="J302" s="1" t="s">
        <v>83</v>
      </c>
    </row>
    <row r="303" spans="1:10">
      <c r="A303" s="1" t="s">
        <v>70</v>
      </c>
      <c r="B303" s="2">
        <v>582.32399999999996</v>
      </c>
      <c r="C303" s="8">
        <v>582.44467999999983</v>
      </c>
      <c r="D303" s="1">
        <f t="shared" ref="D303:D312" si="23">B303-C303</f>
        <v>-0.12067999999987933</v>
      </c>
      <c r="F303" s="1" t="str">
        <f>A301</f>
        <v>CH-1380</v>
      </c>
      <c r="G303" s="1">
        <f>AVERAGE(D305:D307)</f>
        <v>-0.24284666666630983</v>
      </c>
      <c r="H303" s="1">
        <f>G303*30</f>
        <v>-7.2853999999892949</v>
      </c>
      <c r="I303" s="1">
        <v>0</v>
      </c>
      <c r="J303" s="1">
        <f>AVERAGE(H303:H304)*60</f>
        <v>-445.97999999940612</v>
      </c>
    </row>
    <row r="304" spans="1:10">
      <c r="A304" s="1" t="s">
        <v>69</v>
      </c>
      <c r="B304" s="2">
        <v>582.14700000000005</v>
      </c>
      <c r="C304" s="8">
        <v>582.59467999999981</v>
      </c>
      <c r="D304" s="1">
        <f t="shared" si="23"/>
        <v>-0.44767999999976382</v>
      </c>
      <c r="F304" s="1" t="str">
        <f>A288</f>
        <v>CH-1320</v>
      </c>
      <c r="G304" s="1">
        <f>AVERAGE(D292:D294)</f>
        <v>-0.25268666666636364</v>
      </c>
      <c r="H304" s="1">
        <f>G304*30</f>
        <v>-7.5805999999909091</v>
      </c>
    </row>
    <row r="305" spans="1:10">
      <c r="A305" s="1" t="s">
        <v>68</v>
      </c>
      <c r="B305" s="2">
        <v>582.25300000000004</v>
      </c>
      <c r="C305" s="8">
        <v>582.65467999999976</v>
      </c>
      <c r="D305" s="1">
        <f t="shared" si="23"/>
        <v>-0.40167999999971471</v>
      </c>
    </row>
    <row r="306" spans="1:10">
      <c r="A306" s="1" t="s">
        <v>67</v>
      </c>
      <c r="B306" s="2">
        <v>582.76300000000003</v>
      </c>
      <c r="C306" s="8">
        <v>582.84217999999976</v>
      </c>
      <c r="D306" s="1">
        <f t="shared" si="23"/>
        <v>-7.9179999999723805E-2</v>
      </c>
      <c r="G306" s="1" t="s">
        <v>76</v>
      </c>
      <c r="H306" s="1" t="s">
        <v>79</v>
      </c>
      <c r="I306" s="1" t="s">
        <v>82</v>
      </c>
      <c r="J306" s="1" t="s">
        <v>83</v>
      </c>
    </row>
    <row r="307" spans="1:10">
      <c r="A307" s="1" t="s">
        <v>1</v>
      </c>
      <c r="B307" s="1">
        <v>582.93200000000013</v>
      </c>
      <c r="C307" s="8">
        <v>583.17967999999962</v>
      </c>
      <c r="D307" s="1">
        <f t="shared" si="23"/>
        <v>-0.24767999999949097</v>
      </c>
      <c r="E307" s="1" t="s">
        <v>78</v>
      </c>
      <c r="F307" s="1" t="str">
        <f>A301</f>
        <v>CH-1380</v>
      </c>
      <c r="G307" s="1">
        <f>AVERAGE(D307:D309)</f>
        <v>-0.26084666666633893</v>
      </c>
      <c r="H307" s="1">
        <f>G307*30</f>
        <v>-7.825399999990168</v>
      </c>
      <c r="I307" s="1">
        <v>0</v>
      </c>
      <c r="J307" s="1">
        <f>AVERAGE(H307:H308)*60</f>
        <v>-446.57999999942604</v>
      </c>
    </row>
    <row r="308" spans="1:10">
      <c r="A308" s="1" t="s">
        <v>66</v>
      </c>
      <c r="B308" s="2">
        <v>582.75900000000001</v>
      </c>
      <c r="C308" s="8">
        <v>582.84217999999976</v>
      </c>
      <c r="D308" s="1">
        <f t="shared" si="23"/>
        <v>-8.3179999999742904E-2</v>
      </c>
      <c r="F308" s="1" t="str">
        <f>A288</f>
        <v>CH-1320</v>
      </c>
      <c r="G308" s="1">
        <f>AVERAGE(D294:D296)</f>
        <v>-0.23535333333302333</v>
      </c>
      <c r="H308" s="1">
        <f>G308*30</f>
        <v>-7.0605999999906999</v>
      </c>
    </row>
    <row r="309" spans="1:10">
      <c r="A309" s="1" t="s">
        <v>65</v>
      </c>
      <c r="B309" s="2">
        <v>582.20299999999997</v>
      </c>
      <c r="C309" s="8">
        <v>582.65467999999976</v>
      </c>
      <c r="D309" s="1">
        <f t="shared" si="23"/>
        <v>-0.45167999999978292</v>
      </c>
    </row>
    <row r="310" spans="1:10">
      <c r="A310" s="1" t="s">
        <v>64</v>
      </c>
      <c r="B310" s="2">
        <v>581.774</v>
      </c>
      <c r="C310" s="8">
        <v>582.59467999999981</v>
      </c>
      <c r="D310" s="7">
        <f t="shared" si="23"/>
        <v>-0.82067999999981112</v>
      </c>
    </row>
    <row r="311" spans="1:10">
      <c r="A311" s="1" t="s">
        <v>63</v>
      </c>
      <c r="B311" s="2">
        <v>581.59100000000001</v>
      </c>
      <c r="C311" s="8">
        <v>582.44467999999983</v>
      </c>
      <c r="D311" s="7">
        <f t="shared" si="23"/>
        <v>-0.85367999999982658</v>
      </c>
      <c r="E311" s="1" t="s">
        <v>84</v>
      </c>
      <c r="F311" s="1">
        <f>J307+J303</f>
        <v>-892.55999999883215</v>
      </c>
    </row>
    <row r="312" spans="1:10">
      <c r="A312" s="1" t="s">
        <v>62</v>
      </c>
      <c r="B312" s="2">
        <v>581.22500000000002</v>
      </c>
      <c r="C312" s="8">
        <v>582.29467999999986</v>
      </c>
      <c r="D312" s="7">
        <f t="shared" si="23"/>
        <v>-1.0696799999998348</v>
      </c>
    </row>
    <row r="314" spans="1:10">
      <c r="A314" s="1" t="s">
        <v>26</v>
      </c>
      <c r="B314" s="3" t="s">
        <v>73</v>
      </c>
      <c r="C314" s="4" t="s">
        <v>72</v>
      </c>
      <c r="D314" s="5" t="s">
        <v>74</v>
      </c>
    </row>
    <row r="315" spans="1:10">
      <c r="A315" s="1" t="s">
        <v>71</v>
      </c>
      <c r="B315" s="2">
        <v>582.84299999999996</v>
      </c>
      <c r="C315" s="8">
        <v>582.47083999999984</v>
      </c>
      <c r="D315" s="1">
        <f>B315-C315</f>
        <v>0.37216000000012173</v>
      </c>
      <c r="E315" s="1" t="s">
        <v>77</v>
      </c>
      <c r="F315" s="1" t="s">
        <v>0</v>
      </c>
      <c r="G315" s="1" t="s">
        <v>76</v>
      </c>
      <c r="H315" s="1" t="s">
        <v>79</v>
      </c>
      <c r="I315" s="1" t="s">
        <v>82</v>
      </c>
      <c r="J315" s="1" t="s">
        <v>83</v>
      </c>
    </row>
    <row r="316" spans="1:10">
      <c r="A316" s="1" t="s">
        <v>70</v>
      </c>
      <c r="B316" s="2">
        <v>582.54999999999995</v>
      </c>
      <c r="C316" s="8">
        <v>582.62083999999982</v>
      </c>
      <c r="D316" s="1">
        <f t="shared" ref="D316:D325" si="24">B316-C316</f>
        <v>-7.0839999999861902E-2</v>
      </c>
      <c r="F316" s="1" t="str">
        <f>A314</f>
        <v>CH-1440</v>
      </c>
      <c r="G316" s="1">
        <f>AVERAGE(D318:D320)</f>
        <v>-0.14100666666627149</v>
      </c>
      <c r="H316" s="1">
        <f>G316*30</f>
        <v>-4.2301999999881446</v>
      </c>
      <c r="I316" s="1">
        <v>0</v>
      </c>
      <c r="J316" s="1">
        <f>AVERAGE(H316:H317)*60</f>
        <v>-345.46799999932318</v>
      </c>
    </row>
    <row r="317" spans="1:10">
      <c r="A317" s="1" t="s">
        <v>69</v>
      </c>
      <c r="B317" s="2">
        <v>582.41</v>
      </c>
      <c r="C317" s="8">
        <v>582.77083999999979</v>
      </c>
      <c r="D317" s="1">
        <f t="shared" si="24"/>
        <v>-0.36083999999982552</v>
      </c>
      <c r="F317" s="1" t="str">
        <f>A301</f>
        <v>CH-1380</v>
      </c>
      <c r="G317" s="1">
        <f>AVERAGE(D305:D307)</f>
        <v>-0.24284666666630983</v>
      </c>
      <c r="H317" s="1">
        <f>G317*30</f>
        <v>-7.2853999999892949</v>
      </c>
    </row>
    <row r="318" spans="1:10">
      <c r="A318" s="1" t="s">
        <v>68</v>
      </c>
      <c r="B318" s="2">
        <v>582.53499999999997</v>
      </c>
      <c r="C318" s="8">
        <v>582.83083999999974</v>
      </c>
      <c r="D318" s="1">
        <f t="shared" si="24"/>
        <v>-0.29583999999977095</v>
      </c>
    </row>
    <row r="319" spans="1:10">
      <c r="A319" s="1" t="s">
        <v>67</v>
      </c>
      <c r="B319" s="2">
        <v>582.97400000000005</v>
      </c>
      <c r="C319" s="8">
        <v>583.01833999999974</v>
      </c>
      <c r="D319" s="1">
        <f t="shared" si="24"/>
        <v>-4.4339999999692736E-2</v>
      </c>
      <c r="G319" s="1" t="s">
        <v>76</v>
      </c>
      <c r="H319" s="1" t="s">
        <v>79</v>
      </c>
      <c r="I319" s="1" t="s">
        <v>82</v>
      </c>
      <c r="J319" s="1" t="s">
        <v>83</v>
      </c>
    </row>
    <row r="320" spans="1:10">
      <c r="A320" s="1" t="s">
        <v>1</v>
      </c>
      <c r="B320" s="1">
        <v>583.27300000000025</v>
      </c>
      <c r="C320" s="8">
        <v>583.3558399999996</v>
      </c>
      <c r="D320" s="1">
        <f t="shared" si="24"/>
        <v>-8.2839999999350766E-2</v>
      </c>
      <c r="E320" s="1" t="s">
        <v>78</v>
      </c>
      <c r="F320" s="1" t="str">
        <f>A314</f>
        <v>CH-1440</v>
      </c>
      <c r="G320" s="1">
        <f>AVERAGE(D320:D322)</f>
        <v>-0.33933999999961389</v>
      </c>
      <c r="H320" s="1">
        <f>G320*30</f>
        <v>-10.180199999988417</v>
      </c>
      <c r="I320" s="1">
        <v>0</v>
      </c>
      <c r="J320" s="1">
        <f>AVERAGE(H320:H321)*60</f>
        <v>-540.16799999935756</v>
      </c>
    </row>
    <row r="321" spans="1:10">
      <c r="A321" s="1" t="s">
        <v>66</v>
      </c>
      <c r="B321" s="2">
        <v>582.99199999999996</v>
      </c>
      <c r="C321" s="8">
        <v>583.01833999999974</v>
      </c>
      <c r="D321" s="1">
        <f t="shared" si="24"/>
        <v>-2.6339999999777319E-2</v>
      </c>
      <c r="F321" s="1" t="str">
        <f>A301</f>
        <v>CH-1380</v>
      </c>
      <c r="G321" s="1">
        <f>AVERAGE(D307:D309)</f>
        <v>-0.26084666666633893</v>
      </c>
      <c r="H321" s="1">
        <f>G321*30</f>
        <v>-7.825399999990168</v>
      </c>
    </row>
    <row r="322" spans="1:10">
      <c r="A322" s="1" t="s">
        <v>65</v>
      </c>
      <c r="B322" s="2">
        <v>581.92200000000003</v>
      </c>
      <c r="C322" s="8">
        <v>582.83083999999974</v>
      </c>
      <c r="D322" s="1">
        <f t="shared" si="24"/>
        <v>-0.90883999999971365</v>
      </c>
    </row>
    <row r="323" spans="1:10">
      <c r="A323" s="1" t="s">
        <v>64</v>
      </c>
      <c r="B323" s="2">
        <v>581.94899999999996</v>
      </c>
      <c r="C323" s="8">
        <v>582.77083999999979</v>
      </c>
      <c r="D323" s="7">
        <f t="shared" si="24"/>
        <v>-0.82183999999983826</v>
      </c>
    </row>
    <row r="324" spans="1:10">
      <c r="A324" s="1" t="s">
        <v>63</v>
      </c>
      <c r="B324" s="2">
        <v>581.53300000000002</v>
      </c>
      <c r="C324" s="8">
        <v>582.62083999999982</v>
      </c>
      <c r="D324" s="7">
        <f t="shared" si="24"/>
        <v>-1.087839999999801</v>
      </c>
      <c r="E324" s="1" t="s">
        <v>84</v>
      </c>
      <c r="F324" s="1">
        <f>J320+J316</f>
        <v>-885.63599999868075</v>
      </c>
    </row>
    <row r="325" spans="1:10">
      <c r="A325" s="1" t="s">
        <v>62</v>
      </c>
      <c r="B325" s="2">
        <v>581.32899999999995</v>
      </c>
      <c r="C325" s="8">
        <v>582.47083999999984</v>
      </c>
      <c r="D325" s="7">
        <f t="shared" si="24"/>
        <v>-1.1418399999998883</v>
      </c>
    </row>
    <row r="327" spans="1:10">
      <c r="A327" s="1" t="s">
        <v>27</v>
      </c>
      <c r="B327" s="3" t="s">
        <v>73</v>
      </c>
      <c r="C327" s="4" t="s">
        <v>72</v>
      </c>
      <c r="D327" s="5" t="s">
        <v>74</v>
      </c>
    </row>
    <row r="328" spans="1:10">
      <c r="A328" s="1" t="s">
        <v>71</v>
      </c>
      <c r="B328" s="2">
        <v>583.04300000000001</v>
      </c>
      <c r="C328" s="8">
        <v>582.64699999999982</v>
      </c>
      <c r="D328" s="1">
        <f>B328-C328</f>
        <v>0.39600000000018554</v>
      </c>
      <c r="E328" s="1" t="s">
        <v>77</v>
      </c>
      <c r="F328" s="1" t="s">
        <v>0</v>
      </c>
      <c r="G328" s="1" t="s">
        <v>76</v>
      </c>
      <c r="H328" s="1" t="s">
        <v>79</v>
      </c>
      <c r="I328" s="1" t="s">
        <v>82</v>
      </c>
      <c r="J328" s="1" t="s">
        <v>83</v>
      </c>
    </row>
    <row r="329" spans="1:10">
      <c r="A329" s="1" t="s">
        <v>70</v>
      </c>
      <c r="B329" s="2">
        <v>582.53099999999995</v>
      </c>
      <c r="C329" s="8">
        <v>582.7969999999998</v>
      </c>
      <c r="D329" s="1">
        <f t="shared" ref="D329:D338" si="25">B329-C329</f>
        <v>-0.26599999999984902</v>
      </c>
      <c r="F329" s="1" t="str">
        <f>A327</f>
        <v>CH-1500</v>
      </c>
      <c r="G329" s="1">
        <f>AVERAGE(D331:D333)</f>
        <v>-0.16016666666636561</v>
      </c>
      <c r="H329" s="1">
        <f>G329*30</f>
        <v>-4.8049999999909687</v>
      </c>
      <c r="I329" s="1">
        <v>0</v>
      </c>
      <c r="J329" s="1">
        <f>AVERAGE(H329:H330)*60</f>
        <v>-271.0559999993734</v>
      </c>
    </row>
    <row r="330" spans="1:10">
      <c r="A330" s="1" t="s">
        <v>69</v>
      </c>
      <c r="B330" s="2">
        <v>582.47400000000005</v>
      </c>
      <c r="C330" s="8">
        <v>582.94699999999978</v>
      </c>
      <c r="D330" s="1">
        <f t="shared" si="25"/>
        <v>-0.47299999999972897</v>
      </c>
      <c r="F330" s="1" t="str">
        <f>A314</f>
        <v>CH-1440</v>
      </c>
      <c r="G330" s="1">
        <f>AVERAGE(D318:D320)</f>
        <v>-0.14100666666627149</v>
      </c>
      <c r="H330" s="1">
        <f>G330*30</f>
        <v>-4.2301999999881446</v>
      </c>
    </row>
    <row r="331" spans="1:10">
      <c r="A331" s="1" t="s">
        <v>68</v>
      </c>
      <c r="B331" s="2">
        <v>582.66800000000001</v>
      </c>
      <c r="C331" s="8">
        <v>583.00699999999972</v>
      </c>
      <c r="D331" s="1">
        <f t="shared" si="25"/>
        <v>-0.33899999999971442</v>
      </c>
    </row>
    <row r="332" spans="1:10">
      <c r="A332" s="1" t="s">
        <v>67</v>
      </c>
      <c r="B332" s="2">
        <v>583.23299999999995</v>
      </c>
      <c r="C332" s="8">
        <v>583.19449999999972</v>
      </c>
      <c r="D332" s="1">
        <f t="shared" si="25"/>
        <v>3.8500000000226464E-2</v>
      </c>
      <c r="G332" s="1" t="s">
        <v>76</v>
      </c>
      <c r="H332" s="1" t="s">
        <v>79</v>
      </c>
      <c r="I332" s="1" t="s">
        <v>82</v>
      </c>
      <c r="J332" s="1" t="s">
        <v>83</v>
      </c>
    </row>
    <row r="333" spans="1:10">
      <c r="A333" s="1" t="s">
        <v>1</v>
      </c>
      <c r="B333" s="1">
        <v>583.35199999999998</v>
      </c>
      <c r="C333" s="8">
        <v>583.53199999999958</v>
      </c>
      <c r="D333" s="1">
        <f t="shared" si="25"/>
        <v>-0.17999999999960892</v>
      </c>
      <c r="E333" s="1" t="s">
        <v>78</v>
      </c>
      <c r="F333" s="1" t="str">
        <f>A327</f>
        <v>CH-1500</v>
      </c>
      <c r="G333" s="1">
        <f>AVERAGE(D333:D335)</f>
        <v>-0.26849999999967622</v>
      </c>
      <c r="H333" s="1">
        <f>G333*30</f>
        <v>-8.0549999999902866</v>
      </c>
      <c r="I333" s="1">
        <v>0</v>
      </c>
      <c r="J333" s="1">
        <f>AVERAGE(H333:H334)*60</f>
        <v>-547.05599999936112</v>
      </c>
    </row>
    <row r="334" spans="1:10">
      <c r="A334" s="1" t="s">
        <v>66</v>
      </c>
      <c r="B334" s="2">
        <v>583.06799999999998</v>
      </c>
      <c r="C334" s="8">
        <v>583.19449999999972</v>
      </c>
      <c r="D334" s="1">
        <f t="shared" si="25"/>
        <v>-0.12649999999973716</v>
      </c>
      <c r="F334" s="1" t="str">
        <f>A314</f>
        <v>CH-1440</v>
      </c>
      <c r="G334" s="1">
        <f>AVERAGE(D320:D322)</f>
        <v>-0.33933999999961389</v>
      </c>
      <c r="H334" s="1">
        <f>G334*30</f>
        <v>-10.180199999988417</v>
      </c>
    </row>
    <row r="335" spans="1:10">
      <c r="A335" s="1" t="s">
        <v>65</v>
      </c>
      <c r="B335" s="2">
        <v>582.50800000000004</v>
      </c>
      <c r="C335" s="8">
        <v>583.00699999999972</v>
      </c>
      <c r="D335" s="1">
        <f t="shared" si="25"/>
        <v>-0.49899999999968259</v>
      </c>
    </row>
    <row r="336" spans="1:10">
      <c r="A336" s="1" t="s">
        <v>64</v>
      </c>
      <c r="B336" s="2">
        <v>582.03599999999994</v>
      </c>
      <c r="C336" s="8">
        <v>582.94699999999978</v>
      </c>
      <c r="D336" s="7">
        <f t="shared" si="25"/>
        <v>-0.91099999999983083</v>
      </c>
    </row>
    <row r="337" spans="1:10">
      <c r="A337" s="1" t="s">
        <v>63</v>
      </c>
      <c r="B337" s="2">
        <v>581.74400000000003</v>
      </c>
      <c r="C337" s="8">
        <v>582.7969999999998</v>
      </c>
      <c r="D337" s="7">
        <f t="shared" si="25"/>
        <v>-1.0529999999997699</v>
      </c>
      <c r="E337" s="1" t="s">
        <v>84</v>
      </c>
      <c r="F337" s="1">
        <f>J333+J329</f>
        <v>-818.11199999873452</v>
      </c>
    </row>
    <row r="338" spans="1:10">
      <c r="A338" s="1" t="s">
        <v>62</v>
      </c>
      <c r="B338" s="2">
        <v>581.62</v>
      </c>
      <c r="C338" s="8">
        <v>582.64699999999982</v>
      </c>
      <c r="D338" s="7">
        <f t="shared" si="25"/>
        <v>-1.0269999999998163</v>
      </c>
    </row>
    <row r="340" spans="1:10">
      <c r="A340" s="1" t="s">
        <v>28</v>
      </c>
      <c r="B340" s="3" t="s">
        <v>73</v>
      </c>
      <c r="C340" s="4" t="s">
        <v>72</v>
      </c>
      <c r="D340" s="5" t="s">
        <v>74</v>
      </c>
    </row>
    <row r="341" spans="1:10">
      <c r="A341" s="1" t="s">
        <v>71</v>
      </c>
      <c r="B341" s="2">
        <v>583.07600000000002</v>
      </c>
      <c r="C341" s="8">
        <v>582.8231599999998</v>
      </c>
      <c r="D341" s="1">
        <f>B341-C341</f>
        <v>0.25284000000021933</v>
      </c>
      <c r="E341" s="1" t="s">
        <v>77</v>
      </c>
      <c r="F341" s="1" t="s">
        <v>0</v>
      </c>
      <c r="G341" s="1" t="s">
        <v>76</v>
      </c>
      <c r="H341" s="1" t="s">
        <v>79</v>
      </c>
      <c r="I341" s="1" t="s">
        <v>82</v>
      </c>
      <c r="J341" s="1" t="s">
        <v>83</v>
      </c>
    </row>
    <row r="342" spans="1:10">
      <c r="A342" s="1" t="s">
        <v>70</v>
      </c>
      <c r="B342" s="2">
        <v>582.875</v>
      </c>
      <c r="C342" s="8">
        <v>582.97315999999978</v>
      </c>
      <c r="D342" s="1">
        <f t="shared" ref="D342:D351" si="26">B342-C342</f>
        <v>-9.8159999999779757E-2</v>
      </c>
      <c r="F342" s="1" t="str">
        <f>A340</f>
        <v>CH-1560</v>
      </c>
      <c r="G342" s="1">
        <f>AVERAGE(D344:D346)</f>
        <v>-0.27165999999965607</v>
      </c>
      <c r="H342" s="1">
        <f>G342*30</f>
        <v>-8.149799999989682</v>
      </c>
      <c r="I342" s="1">
        <v>0</v>
      </c>
      <c r="J342" s="1">
        <f>AVERAGE(H342:H343)*60</f>
        <v>-388.64399999941952</v>
      </c>
    </row>
    <row r="343" spans="1:10">
      <c r="A343" s="1" t="s">
        <v>69</v>
      </c>
      <c r="B343" s="2">
        <v>582.74</v>
      </c>
      <c r="C343" s="8">
        <v>583.12315999999976</v>
      </c>
      <c r="D343" s="1">
        <f t="shared" si="26"/>
        <v>-0.38315999999974792</v>
      </c>
      <c r="F343" s="1" t="str">
        <f>A327</f>
        <v>CH-1500</v>
      </c>
      <c r="G343" s="1">
        <f>AVERAGE(D331:D333)</f>
        <v>-0.16016666666636561</v>
      </c>
      <c r="H343" s="1">
        <f>G343*30</f>
        <v>-4.8049999999909687</v>
      </c>
    </row>
    <row r="344" spans="1:10">
      <c r="A344" s="1" t="s">
        <v>68</v>
      </c>
      <c r="B344" s="2">
        <v>582.81100000000004</v>
      </c>
      <c r="C344" s="8">
        <v>583.1831599999997</v>
      </c>
      <c r="D344" s="1">
        <f t="shared" si="26"/>
        <v>-0.37215999999966698</v>
      </c>
    </row>
    <row r="345" spans="1:10">
      <c r="A345" s="1" t="s">
        <v>67</v>
      </c>
      <c r="B345" s="2">
        <v>583.21699999999998</v>
      </c>
      <c r="C345" s="8">
        <v>583.3706599999997</v>
      </c>
      <c r="D345" s="1">
        <f t="shared" si="26"/>
        <v>-0.15365999999971791</v>
      </c>
      <c r="G345" s="1" t="s">
        <v>76</v>
      </c>
      <c r="H345" s="1" t="s">
        <v>79</v>
      </c>
      <c r="I345" s="1" t="s">
        <v>82</v>
      </c>
      <c r="J345" s="1" t="s">
        <v>83</v>
      </c>
    </row>
    <row r="346" spans="1:10">
      <c r="A346" s="1" t="s">
        <v>1</v>
      </c>
      <c r="B346" s="1">
        <v>583.41899999999998</v>
      </c>
      <c r="C346" s="8">
        <v>583.70815999999957</v>
      </c>
      <c r="D346" s="1">
        <f t="shared" si="26"/>
        <v>-0.28915999999958331</v>
      </c>
      <c r="E346" s="1" t="s">
        <v>78</v>
      </c>
      <c r="F346" s="1" t="str">
        <f>A340</f>
        <v>CH-1560</v>
      </c>
      <c r="G346" s="1">
        <f>AVERAGE(D346:D348)</f>
        <v>-0.40999333333301519</v>
      </c>
      <c r="H346" s="1">
        <f>G346*30</f>
        <v>-12.299799999990455</v>
      </c>
      <c r="I346" s="1">
        <v>0</v>
      </c>
      <c r="J346" s="1">
        <f>AVERAGE(H346:H347)*60</f>
        <v>-610.64399999942225</v>
      </c>
    </row>
    <row r="347" spans="1:10">
      <c r="A347" s="1" t="s">
        <v>66</v>
      </c>
      <c r="B347" s="2">
        <v>583.226</v>
      </c>
      <c r="C347" s="8">
        <v>583.3706599999997</v>
      </c>
      <c r="D347" s="1">
        <f t="shared" si="26"/>
        <v>-0.14465999999970336</v>
      </c>
      <c r="F347" s="1" t="str">
        <f>A327</f>
        <v>CH-1500</v>
      </c>
      <c r="G347" s="1">
        <f>AVERAGE(D333:D335)</f>
        <v>-0.26849999999967622</v>
      </c>
      <c r="H347" s="1">
        <f>G347*30</f>
        <v>-8.0549999999902866</v>
      </c>
    </row>
    <row r="348" spans="1:10">
      <c r="A348" s="1" t="s">
        <v>65</v>
      </c>
      <c r="B348" s="2">
        <v>582.38699999999994</v>
      </c>
      <c r="C348" s="8">
        <v>583.1831599999997</v>
      </c>
      <c r="D348" s="7">
        <f t="shared" si="26"/>
        <v>-0.79615999999975884</v>
      </c>
    </row>
    <row r="349" spans="1:10">
      <c r="A349" s="1" t="s">
        <v>64</v>
      </c>
      <c r="B349" s="2">
        <v>582.173</v>
      </c>
      <c r="C349" s="8">
        <v>583.12315999999976</v>
      </c>
      <c r="D349" s="7">
        <f t="shared" si="26"/>
        <v>-0.9501599999997552</v>
      </c>
    </row>
    <row r="350" spans="1:10">
      <c r="A350" s="1" t="s">
        <v>63</v>
      </c>
      <c r="B350" s="2">
        <v>581.94799999999998</v>
      </c>
      <c r="C350" s="8">
        <v>582.97315999999978</v>
      </c>
      <c r="D350" s="7">
        <f t="shared" si="26"/>
        <v>-1.0251599999998007</v>
      </c>
      <c r="E350" s="1" t="s">
        <v>84</v>
      </c>
      <c r="F350" s="1">
        <f>J346+J342</f>
        <v>-999.28799999884177</v>
      </c>
    </row>
    <row r="351" spans="1:10">
      <c r="A351" s="1" t="s">
        <v>62</v>
      </c>
      <c r="B351" s="2">
        <v>581.86300000000006</v>
      </c>
      <c r="C351" s="8">
        <v>582.8231599999998</v>
      </c>
      <c r="D351" s="7">
        <f t="shared" si="26"/>
        <v>-0.96015999999974611</v>
      </c>
    </row>
    <row r="353" spans="1:10">
      <c r="A353" s="1" t="s">
        <v>29</v>
      </c>
      <c r="B353" s="3" t="s">
        <v>73</v>
      </c>
      <c r="C353" s="4" t="s">
        <v>72</v>
      </c>
      <c r="D353" s="5" t="s">
        <v>74</v>
      </c>
    </row>
    <row r="354" spans="1:10">
      <c r="A354" s="1" t="s">
        <v>71</v>
      </c>
      <c r="B354" s="2">
        <v>583.16999999999996</v>
      </c>
      <c r="C354" s="8">
        <v>582.99931999999978</v>
      </c>
      <c r="D354" s="1">
        <f>B354-C354</f>
        <v>0.17068000000017491</v>
      </c>
      <c r="E354" s="1" t="s">
        <v>77</v>
      </c>
      <c r="F354" s="1" t="s">
        <v>0</v>
      </c>
      <c r="G354" s="1" t="s">
        <v>76</v>
      </c>
      <c r="H354" s="1" t="s">
        <v>79</v>
      </c>
      <c r="I354" s="1" t="s">
        <v>82</v>
      </c>
      <c r="J354" s="1" t="s">
        <v>83</v>
      </c>
    </row>
    <row r="355" spans="1:10">
      <c r="A355" s="1" t="s">
        <v>70</v>
      </c>
      <c r="B355" s="2">
        <v>583.053</v>
      </c>
      <c r="C355" s="8">
        <v>583.14931999999976</v>
      </c>
      <c r="D355" s="1">
        <f t="shared" ref="D355:D364" si="27">B355-C355</f>
        <v>-9.631999999976415E-2</v>
      </c>
      <c r="F355" s="1" t="str">
        <f>A353</f>
        <v>CH-1620</v>
      </c>
      <c r="G355" s="1">
        <f>AVERAGE(D357:D359)</f>
        <v>-0.32748666666630771</v>
      </c>
      <c r="H355" s="1">
        <f>G355*30</f>
        <v>-9.8245999999892319</v>
      </c>
      <c r="I355" s="1">
        <v>0</v>
      </c>
      <c r="J355" s="1">
        <f>AVERAGE(H355:H356)*60</f>
        <v>-539.23199999936742</v>
      </c>
    </row>
    <row r="356" spans="1:10">
      <c r="A356" s="1" t="s">
        <v>69</v>
      </c>
      <c r="B356" s="2">
        <v>582.85599999999999</v>
      </c>
      <c r="C356" s="8">
        <v>583.29931999999974</v>
      </c>
      <c r="D356" s="1">
        <f t="shared" si="27"/>
        <v>-0.44331999999974414</v>
      </c>
      <c r="F356" s="1" t="str">
        <f>A340</f>
        <v>CH-1560</v>
      </c>
      <c r="G356" s="1">
        <f>AVERAGE(D344:D346)</f>
        <v>-0.27165999999965607</v>
      </c>
      <c r="H356" s="1">
        <f>G356*30</f>
        <v>-8.149799999989682</v>
      </c>
    </row>
    <row r="357" spans="1:10">
      <c r="A357" s="1" t="s">
        <v>68</v>
      </c>
      <c r="B357" s="2">
        <v>582.87900000000002</v>
      </c>
      <c r="C357" s="8">
        <v>583.35931999999968</v>
      </c>
      <c r="D357" s="1">
        <f t="shared" si="27"/>
        <v>-0.48031999999966501</v>
      </c>
    </row>
    <row r="358" spans="1:10">
      <c r="A358" s="1" t="s">
        <v>67</v>
      </c>
      <c r="B358" s="2">
        <v>583.38699999999994</v>
      </c>
      <c r="C358" s="8">
        <v>583.54681999999968</v>
      </c>
      <c r="D358" s="1">
        <f t="shared" si="27"/>
        <v>-0.1598199999997405</v>
      </c>
      <c r="G358" s="1" t="s">
        <v>76</v>
      </c>
      <c r="H358" s="1" t="s">
        <v>79</v>
      </c>
      <c r="I358" s="1" t="s">
        <v>82</v>
      </c>
      <c r="J358" s="1" t="s">
        <v>83</v>
      </c>
    </row>
    <row r="359" spans="1:10">
      <c r="A359" s="1" t="s">
        <v>1</v>
      </c>
      <c r="B359" s="1">
        <v>583.54200000000003</v>
      </c>
      <c r="C359" s="8">
        <v>583.88431999999955</v>
      </c>
      <c r="D359" s="1">
        <f t="shared" si="27"/>
        <v>-0.34231999999951768</v>
      </c>
      <c r="E359" s="1" t="s">
        <v>78</v>
      </c>
      <c r="F359" s="1" t="str">
        <f>A353</f>
        <v>CH-1620</v>
      </c>
      <c r="G359" s="1">
        <f>AVERAGE(D359:D361)</f>
        <v>-0.38581999999966382</v>
      </c>
      <c r="H359" s="1">
        <f>G359*30</f>
        <v>-11.574599999989914</v>
      </c>
      <c r="I359" s="1">
        <v>0</v>
      </c>
      <c r="J359" s="1">
        <f>AVERAGE(H359:H360)*60</f>
        <v>-716.23199999941107</v>
      </c>
    </row>
    <row r="360" spans="1:10">
      <c r="A360" s="1" t="s">
        <v>66</v>
      </c>
      <c r="B360" s="2">
        <v>583.28599999999994</v>
      </c>
      <c r="C360" s="8">
        <v>583.54681999999968</v>
      </c>
      <c r="D360" s="1">
        <f t="shared" si="27"/>
        <v>-0.26081999999973959</v>
      </c>
      <c r="F360" s="1" t="str">
        <f>A340</f>
        <v>CH-1560</v>
      </c>
      <c r="G360" s="1">
        <f>AVERAGE(D346:D348)</f>
        <v>-0.40999333333301519</v>
      </c>
      <c r="H360" s="1">
        <f>G360*30</f>
        <v>-12.299799999990455</v>
      </c>
    </row>
    <row r="361" spans="1:10">
      <c r="A361" s="1" t="s">
        <v>65</v>
      </c>
      <c r="B361" s="2">
        <v>582.80499999999995</v>
      </c>
      <c r="C361" s="8">
        <v>583.35931999999968</v>
      </c>
      <c r="D361" s="1">
        <f t="shared" si="27"/>
        <v>-0.55431999999973414</v>
      </c>
    </row>
    <row r="362" spans="1:10">
      <c r="A362" s="1" t="s">
        <v>64</v>
      </c>
      <c r="B362" s="2">
        <v>582.42499999999995</v>
      </c>
      <c r="C362" s="8">
        <v>583.29931999999974</v>
      </c>
      <c r="D362" s="7">
        <f t="shared" si="27"/>
        <v>-0.87431999999978416</v>
      </c>
    </row>
    <row r="363" spans="1:10">
      <c r="A363" s="1" t="s">
        <v>63</v>
      </c>
      <c r="B363" s="2">
        <v>582.35</v>
      </c>
      <c r="C363" s="8">
        <v>583.14931999999976</v>
      </c>
      <c r="D363" s="7">
        <f t="shared" si="27"/>
        <v>-0.79931999999973868</v>
      </c>
      <c r="E363" s="1" t="s">
        <v>84</v>
      </c>
      <c r="F363" s="1">
        <f>J359+J355</f>
        <v>-1255.4639999987785</v>
      </c>
    </row>
    <row r="364" spans="1:10">
      <c r="A364" s="1" t="s">
        <v>62</v>
      </c>
      <c r="B364" s="2">
        <v>582.09299999999996</v>
      </c>
      <c r="C364" s="8">
        <v>582.99931999999978</v>
      </c>
      <c r="D364" s="7">
        <f t="shared" si="27"/>
        <v>-0.90631999999982327</v>
      </c>
    </row>
    <row r="366" spans="1:10">
      <c r="A366" s="1" t="s">
        <v>30</v>
      </c>
      <c r="B366" s="3" t="s">
        <v>73</v>
      </c>
      <c r="C366" s="4" t="s">
        <v>72</v>
      </c>
      <c r="D366" s="5" t="s">
        <v>74</v>
      </c>
    </row>
    <row r="367" spans="1:10">
      <c r="A367" s="1" t="s">
        <v>71</v>
      </c>
      <c r="B367" s="2">
        <v>583.49400000000003</v>
      </c>
      <c r="C367" s="8">
        <v>583.17547999999977</v>
      </c>
      <c r="D367" s="1">
        <f>B367-C367</f>
        <v>0.31852000000026237</v>
      </c>
      <c r="E367" s="1" t="s">
        <v>77</v>
      </c>
      <c r="F367" s="1" t="s">
        <v>0</v>
      </c>
      <c r="G367" s="1" t="s">
        <v>76</v>
      </c>
      <c r="H367" s="1" t="s">
        <v>79</v>
      </c>
      <c r="I367" s="1" t="s">
        <v>82</v>
      </c>
      <c r="J367" s="1" t="s">
        <v>83</v>
      </c>
    </row>
    <row r="368" spans="1:10">
      <c r="A368" s="1" t="s">
        <v>70</v>
      </c>
      <c r="B368" s="2">
        <v>583.20000000000005</v>
      </c>
      <c r="C368" s="8">
        <v>583.32547999999974</v>
      </c>
      <c r="D368" s="1">
        <f t="shared" ref="D368:D377" si="28">B368-C368</f>
        <v>-0.12547999999969761</v>
      </c>
      <c r="F368" s="1" t="str">
        <f>A366</f>
        <v>CH-1680</v>
      </c>
      <c r="G368" s="1">
        <f>AVERAGE(D370:D372)</f>
        <v>-0.38997999999962002</v>
      </c>
      <c r="H368" s="1">
        <f>G368*30</f>
        <v>-11.6993999999886</v>
      </c>
      <c r="I368" s="1">
        <v>0</v>
      </c>
      <c r="J368" s="1">
        <f>AVERAGE(H368:H369)*60</f>
        <v>-645.71999999933496</v>
      </c>
    </row>
    <row r="369" spans="1:10">
      <c r="A369" s="1" t="s">
        <v>69</v>
      </c>
      <c r="B369" s="2">
        <v>582.96500000000003</v>
      </c>
      <c r="C369" s="8">
        <v>583.47547999999972</v>
      </c>
      <c r="D369" s="1">
        <f t="shared" si="28"/>
        <v>-0.51047999999968852</v>
      </c>
      <c r="F369" s="1" t="str">
        <f>A353</f>
        <v>CH-1620</v>
      </c>
      <c r="G369" s="1">
        <f>AVERAGE(D357:D359)</f>
        <v>-0.32748666666630771</v>
      </c>
      <c r="H369" s="1">
        <f>G369*30</f>
        <v>-9.8245999999892319</v>
      </c>
    </row>
    <row r="370" spans="1:10">
      <c r="A370" s="1" t="s">
        <v>68</v>
      </c>
      <c r="B370" s="2">
        <v>583.02300000000002</v>
      </c>
      <c r="C370" s="8">
        <v>583.53547999999967</v>
      </c>
      <c r="D370" s="1">
        <f t="shared" si="28"/>
        <v>-0.51247999999964122</v>
      </c>
    </row>
    <row r="371" spans="1:10">
      <c r="A371" s="1" t="s">
        <v>67</v>
      </c>
      <c r="B371" s="2">
        <v>583.47500000000002</v>
      </c>
      <c r="C371" s="8">
        <v>583.72297999999967</v>
      </c>
      <c r="D371" s="1">
        <f t="shared" si="28"/>
        <v>-0.24797999999964304</v>
      </c>
      <c r="G371" s="1" t="s">
        <v>76</v>
      </c>
      <c r="H371" s="1" t="s">
        <v>79</v>
      </c>
      <c r="I371" s="1" t="s">
        <v>82</v>
      </c>
      <c r="J371" s="1" t="s">
        <v>83</v>
      </c>
    </row>
    <row r="372" spans="1:10">
      <c r="A372" s="1" t="s">
        <v>1</v>
      </c>
      <c r="B372" s="1">
        <v>583.65099999999995</v>
      </c>
      <c r="C372" s="8">
        <v>584.06047999999953</v>
      </c>
      <c r="D372" s="1">
        <f t="shared" si="28"/>
        <v>-0.40947999999957574</v>
      </c>
      <c r="E372" s="1" t="s">
        <v>78</v>
      </c>
      <c r="F372" s="1" t="str">
        <f>A366</f>
        <v>CH-1680</v>
      </c>
      <c r="G372" s="1">
        <f>AVERAGE(D372:D374)</f>
        <v>-0.52131333333295515</v>
      </c>
      <c r="H372" s="1">
        <f>G372*30</f>
        <v>-15.639399999988655</v>
      </c>
      <c r="I372" s="1">
        <v>0</v>
      </c>
      <c r="J372" s="1">
        <f>AVERAGE(H372:H373)*60</f>
        <v>-816.41999999935706</v>
      </c>
    </row>
    <row r="373" spans="1:10">
      <c r="A373" s="1" t="s">
        <v>66</v>
      </c>
      <c r="B373" s="2">
        <v>583.423</v>
      </c>
      <c r="C373" s="8">
        <v>583.72297999999967</v>
      </c>
      <c r="D373" s="1">
        <f t="shared" si="28"/>
        <v>-0.29997999999966396</v>
      </c>
      <c r="F373" s="1" t="str">
        <f>A353</f>
        <v>CH-1620</v>
      </c>
      <c r="G373" s="1">
        <f>AVERAGE(D359:D361)</f>
        <v>-0.38581999999966382</v>
      </c>
      <c r="H373" s="1">
        <f>G373*30</f>
        <v>-11.574599999989914</v>
      </c>
    </row>
    <row r="374" spans="1:10">
      <c r="A374" s="1" t="s">
        <v>65</v>
      </c>
      <c r="B374" s="2">
        <v>582.68100000000004</v>
      </c>
      <c r="C374" s="8">
        <v>583.53547999999967</v>
      </c>
      <c r="D374" s="7">
        <f t="shared" si="28"/>
        <v>-0.85447999999962576</v>
      </c>
    </row>
    <row r="375" spans="1:10">
      <c r="A375" s="1" t="s">
        <v>64</v>
      </c>
      <c r="B375" s="2">
        <v>582.58399999999995</v>
      </c>
      <c r="C375" s="8">
        <v>583.47547999999972</v>
      </c>
      <c r="D375" s="7">
        <f t="shared" si="28"/>
        <v>-0.89147999999977401</v>
      </c>
    </row>
    <row r="376" spans="1:10">
      <c r="A376" s="1" t="s">
        <v>63</v>
      </c>
      <c r="B376" s="2">
        <v>582.37300000000005</v>
      </c>
      <c r="C376" s="8">
        <v>583.32547999999974</v>
      </c>
      <c r="D376" s="7">
        <f t="shared" si="28"/>
        <v>-0.95247999999969579</v>
      </c>
      <c r="E376" s="1" t="s">
        <v>84</v>
      </c>
      <c r="F376" s="1">
        <f>J372+J368</f>
        <v>-1462.139999998692</v>
      </c>
    </row>
    <row r="377" spans="1:10">
      <c r="A377" s="1" t="s">
        <v>62</v>
      </c>
      <c r="B377" s="2">
        <v>582.14099999999996</v>
      </c>
      <c r="C377" s="8">
        <v>583.17547999999977</v>
      </c>
      <c r="D377" s="7">
        <f t="shared" si="28"/>
        <v>-1.0344799999998031</v>
      </c>
    </row>
    <row r="379" spans="1:10">
      <c r="A379" s="1" t="s">
        <v>31</v>
      </c>
      <c r="B379" s="3" t="s">
        <v>73</v>
      </c>
      <c r="C379" s="4" t="s">
        <v>72</v>
      </c>
      <c r="D379" s="5" t="s">
        <v>74</v>
      </c>
    </row>
    <row r="380" spans="1:10">
      <c r="A380" s="1" t="s">
        <v>71</v>
      </c>
      <c r="B380" s="2">
        <v>583.67600000000004</v>
      </c>
      <c r="C380" s="8">
        <v>583.35163999999975</v>
      </c>
      <c r="D380" s="1">
        <f>B380-C380</f>
        <v>0.32436000000029708</v>
      </c>
      <c r="E380" s="1" t="s">
        <v>77</v>
      </c>
      <c r="F380" s="1" t="s">
        <v>0</v>
      </c>
      <c r="G380" s="1" t="s">
        <v>76</v>
      </c>
      <c r="H380" s="1" t="s">
        <v>79</v>
      </c>
      <c r="I380" s="1" t="s">
        <v>82</v>
      </c>
      <c r="J380" s="1" t="s">
        <v>83</v>
      </c>
    </row>
    <row r="381" spans="1:10">
      <c r="A381" s="1" t="s">
        <v>70</v>
      </c>
      <c r="B381" s="2">
        <v>583.39700000000005</v>
      </c>
      <c r="C381" s="8">
        <v>583.50163999999972</v>
      </c>
      <c r="D381" s="1">
        <f t="shared" ref="D381:D390" si="29">B381-C381</f>
        <v>-0.10463999999967655</v>
      </c>
      <c r="F381" s="1" t="str">
        <f>A379</f>
        <v>CH-1740</v>
      </c>
      <c r="G381" s="1">
        <f>AVERAGE(D383:D385)</f>
        <v>-0.46613999999957895</v>
      </c>
      <c r="H381" s="1">
        <f>G381*30</f>
        <v>-13.984199999987368</v>
      </c>
      <c r="I381" s="1">
        <v>0</v>
      </c>
      <c r="J381" s="1">
        <f>AVERAGE(H381:H382)*60</f>
        <v>-770.50799999927904</v>
      </c>
    </row>
    <row r="382" spans="1:10">
      <c r="A382" s="1" t="s">
        <v>69</v>
      </c>
      <c r="B382" s="2">
        <v>583.10900000000004</v>
      </c>
      <c r="C382" s="8">
        <v>583.6516399999997</v>
      </c>
      <c r="D382" s="1">
        <f t="shared" si="29"/>
        <v>-0.54263999999966472</v>
      </c>
      <c r="F382" s="1" t="str">
        <f>A366</f>
        <v>CH-1680</v>
      </c>
      <c r="G382" s="1">
        <f>AVERAGE(D370:D372)</f>
        <v>-0.38997999999962002</v>
      </c>
      <c r="H382" s="1">
        <f>G382*30</f>
        <v>-11.6993999999886</v>
      </c>
    </row>
    <row r="383" spans="1:10">
      <c r="A383" s="1" t="s">
        <v>68</v>
      </c>
      <c r="B383" s="2">
        <v>583.07000000000005</v>
      </c>
      <c r="C383" s="8">
        <v>583.71163999999965</v>
      </c>
      <c r="D383" s="1">
        <f t="shared" si="29"/>
        <v>-0.64163999999959742</v>
      </c>
    </row>
    <row r="384" spans="1:10">
      <c r="A384" s="1" t="s">
        <v>67</v>
      </c>
      <c r="B384" s="2">
        <v>583.56200000000001</v>
      </c>
      <c r="C384" s="8">
        <v>583.89913999999965</v>
      </c>
      <c r="D384" s="1">
        <f t="shared" si="29"/>
        <v>-0.33713999999963562</v>
      </c>
      <c r="G384" s="1" t="s">
        <v>76</v>
      </c>
      <c r="H384" s="1" t="s">
        <v>79</v>
      </c>
      <c r="I384" s="1" t="s">
        <v>82</v>
      </c>
      <c r="J384" s="1" t="s">
        <v>83</v>
      </c>
    </row>
    <row r="385" spans="1:10">
      <c r="A385" s="1" t="s">
        <v>1</v>
      </c>
      <c r="B385" s="1">
        <v>583.81700000000001</v>
      </c>
      <c r="C385" s="8">
        <v>584.23663999999951</v>
      </c>
      <c r="D385" s="1">
        <f t="shared" si="29"/>
        <v>-0.41963999999950374</v>
      </c>
      <c r="E385" s="1" t="s">
        <v>78</v>
      </c>
      <c r="F385" s="1" t="str">
        <f>A379</f>
        <v>CH-1740</v>
      </c>
      <c r="G385" s="1">
        <f>AVERAGE(D385:D387)</f>
        <v>-0.45280666666625774</v>
      </c>
      <c r="H385" s="1">
        <f>G385*30</f>
        <v>-13.584199999987732</v>
      </c>
      <c r="I385" s="1">
        <v>0</v>
      </c>
      <c r="J385" s="1">
        <f>AVERAGE(H385:H386)*60</f>
        <v>-876.70799999929159</v>
      </c>
    </row>
    <row r="386" spans="1:10">
      <c r="A386" s="1" t="s">
        <v>66</v>
      </c>
      <c r="B386" s="2">
        <v>583.61300000000006</v>
      </c>
      <c r="C386" s="8">
        <v>583.89913999999965</v>
      </c>
      <c r="D386" s="1">
        <f t="shared" si="29"/>
        <v>-0.28613999999959105</v>
      </c>
      <c r="F386" s="1" t="str">
        <f>A366</f>
        <v>CH-1680</v>
      </c>
      <c r="G386" s="1">
        <f>AVERAGE(D372:D374)</f>
        <v>-0.52131333333295515</v>
      </c>
      <c r="H386" s="1">
        <f>G386*30</f>
        <v>-15.639399999988655</v>
      </c>
    </row>
    <row r="387" spans="1:10">
      <c r="A387" s="1" t="s">
        <v>65</v>
      </c>
      <c r="B387" s="2">
        <v>583.05899999999997</v>
      </c>
      <c r="C387" s="8">
        <v>583.71163999999965</v>
      </c>
      <c r="D387" s="7">
        <f t="shared" si="29"/>
        <v>-0.65263999999967837</v>
      </c>
    </row>
    <row r="388" spans="1:10">
      <c r="A388" s="1" t="s">
        <v>64</v>
      </c>
      <c r="B388" s="2">
        <v>582.851</v>
      </c>
      <c r="C388" s="8">
        <v>583.6516399999997</v>
      </c>
      <c r="D388" s="7">
        <f t="shared" si="29"/>
        <v>-0.80063999999970292</v>
      </c>
    </row>
    <row r="389" spans="1:10">
      <c r="A389" s="1" t="s">
        <v>63</v>
      </c>
      <c r="B389" s="2">
        <v>582.67100000000005</v>
      </c>
      <c r="C389" s="8">
        <v>583.50163999999972</v>
      </c>
      <c r="D389" s="7">
        <f t="shared" si="29"/>
        <v>-0.83063999999967564</v>
      </c>
      <c r="E389" s="1" t="s">
        <v>84</v>
      </c>
      <c r="F389" s="1">
        <f>J385+J381</f>
        <v>-1647.2159999985706</v>
      </c>
    </row>
    <row r="390" spans="1:10">
      <c r="A390" s="1" t="s">
        <v>62</v>
      </c>
      <c r="B390" s="2">
        <v>582.42100000000005</v>
      </c>
      <c r="C390" s="8">
        <v>583.35163999999975</v>
      </c>
      <c r="D390" s="7">
        <f t="shared" si="29"/>
        <v>-0.93063999999969838</v>
      </c>
    </row>
    <row r="392" spans="1:10">
      <c r="A392" s="1" t="s">
        <v>32</v>
      </c>
      <c r="B392" s="3" t="s">
        <v>73</v>
      </c>
      <c r="C392" s="4" t="s">
        <v>72</v>
      </c>
      <c r="D392" s="5" t="s">
        <v>74</v>
      </c>
    </row>
    <row r="393" spans="1:10">
      <c r="A393" s="1" t="s">
        <v>71</v>
      </c>
      <c r="B393" s="2">
        <v>583.94600000000003</v>
      </c>
      <c r="C393" s="8">
        <v>583.52779999999973</v>
      </c>
      <c r="D393" s="1">
        <f>B393-C393</f>
        <v>0.41820000000029722</v>
      </c>
      <c r="E393" s="1" t="s">
        <v>77</v>
      </c>
      <c r="F393" s="1" t="s">
        <v>0</v>
      </c>
      <c r="G393" s="1" t="s">
        <v>76</v>
      </c>
      <c r="H393" s="1" t="s">
        <v>79</v>
      </c>
      <c r="I393" s="1" t="s">
        <v>82</v>
      </c>
      <c r="J393" s="1" t="s">
        <v>83</v>
      </c>
    </row>
    <row r="394" spans="1:10">
      <c r="A394" s="1" t="s">
        <v>70</v>
      </c>
      <c r="B394" s="2">
        <v>583.46100000000001</v>
      </c>
      <c r="C394" s="8">
        <v>583.67779999999971</v>
      </c>
      <c r="D394" s="1">
        <f t="shared" ref="D394:D403" si="30">B394-C394</f>
        <v>-0.21679999999969368</v>
      </c>
      <c r="F394" s="1" t="str">
        <f>A392</f>
        <v>CH-1800</v>
      </c>
      <c r="G394" s="1">
        <f>AVERAGE(D396:D398)</f>
        <v>-0.38996666666639612</v>
      </c>
      <c r="H394" s="1">
        <f>G394*30</f>
        <v>-11.698999999991884</v>
      </c>
      <c r="I394" s="1">
        <v>0</v>
      </c>
      <c r="J394" s="1">
        <f>AVERAGE(H394:H395)*60</f>
        <v>-770.49599999937755</v>
      </c>
    </row>
    <row r="395" spans="1:10">
      <c r="A395" s="1" t="s">
        <v>69</v>
      </c>
      <c r="B395" s="2">
        <v>583.37099999999998</v>
      </c>
      <c r="C395" s="8">
        <v>583.82779999999968</v>
      </c>
      <c r="D395" s="1">
        <f t="shared" si="30"/>
        <v>-0.45679999999970278</v>
      </c>
      <c r="F395" s="1" t="str">
        <f>A379</f>
        <v>CH-1740</v>
      </c>
      <c r="G395" s="1">
        <f>AVERAGE(D383:D385)</f>
        <v>-0.46613999999957895</v>
      </c>
      <c r="H395" s="1">
        <f>G395*30</f>
        <v>-13.984199999987368</v>
      </c>
    </row>
    <row r="396" spans="1:10">
      <c r="A396" s="1" t="s">
        <v>68</v>
      </c>
      <c r="B396" s="2">
        <v>583.34699999999998</v>
      </c>
      <c r="C396" s="8">
        <v>583.88779999999997</v>
      </c>
      <c r="D396" s="1">
        <f t="shared" si="30"/>
        <v>-0.54079999999999018</v>
      </c>
    </row>
    <row r="397" spans="1:10">
      <c r="A397" s="1" t="s">
        <v>67</v>
      </c>
      <c r="B397" s="2">
        <v>583.80399999999997</v>
      </c>
      <c r="C397" s="8">
        <v>584.07529999999963</v>
      </c>
      <c r="D397" s="1">
        <f t="shared" si="30"/>
        <v>-0.27129999999965548</v>
      </c>
      <c r="G397" s="1" t="s">
        <v>76</v>
      </c>
      <c r="H397" s="1" t="s">
        <v>79</v>
      </c>
      <c r="I397" s="1" t="s">
        <v>82</v>
      </c>
      <c r="J397" s="1" t="s">
        <v>83</v>
      </c>
    </row>
    <row r="398" spans="1:10">
      <c r="A398" s="1" t="s">
        <v>1</v>
      </c>
      <c r="B398" s="1">
        <v>584.05499999999995</v>
      </c>
      <c r="C398" s="8">
        <v>584.41279999999949</v>
      </c>
      <c r="D398" s="1">
        <f t="shared" si="30"/>
        <v>-0.35779999999954271</v>
      </c>
      <c r="E398" s="1" t="s">
        <v>78</v>
      </c>
      <c r="F398" s="1" t="str">
        <f>A392</f>
        <v>CH-1800</v>
      </c>
      <c r="G398" s="1">
        <f>AVERAGE(D398:D400)</f>
        <v>-0.48929999999969215</v>
      </c>
      <c r="H398" s="1">
        <f>G398*30</f>
        <v>-14.678999999990765</v>
      </c>
      <c r="I398" s="1">
        <v>0</v>
      </c>
      <c r="J398" s="1">
        <f>AVERAGE(H398:H399)*60</f>
        <v>-847.8959999993549</v>
      </c>
    </row>
    <row r="399" spans="1:10">
      <c r="A399" s="1" t="s">
        <v>66</v>
      </c>
      <c r="B399" s="2">
        <v>583.78300000000002</v>
      </c>
      <c r="C399" s="8">
        <v>584.07529999999963</v>
      </c>
      <c r="D399" s="1">
        <f t="shared" si="30"/>
        <v>-0.29229999999961365</v>
      </c>
      <c r="F399" s="1" t="str">
        <f>A379</f>
        <v>CH-1740</v>
      </c>
      <c r="G399" s="1">
        <f>AVERAGE(D385:D387)</f>
        <v>-0.45280666666625774</v>
      </c>
      <c r="H399" s="1">
        <f>G399*30</f>
        <v>-13.584199999987732</v>
      </c>
    </row>
    <row r="400" spans="1:10">
      <c r="A400" s="1" t="s">
        <v>65</v>
      </c>
      <c r="B400" s="2">
        <v>583.07000000000005</v>
      </c>
      <c r="C400" s="8">
        <v>583.88779999999997</v>
      </c>
      <c r="D400" s="7">
        <f t="shared" si="30"/>
        <v>-0.81779999999992015</v>
      </c>
    </row>
    <row r="401" spans="1:10">
      <c r="A401" s="1" t="s">
        <v>64</v>
      </c>
      <c r="B401" s="2">
        <v>582.90800000000002</v>
      </c>
      <c r="C401" s="8">
        <v>583.82779999999968</v>
      </c>
      <c r="D401" s="7">
        <f t="shared" si="30"/>
        <v>-0.91979999999966822</v>
      </c>
    </row>
    <row r="402" spans="1:10">
      <c r="A402" s="1" t="s">
        <v>63</v>
      </c>
      <c r="B402" s="2">
        <v>582.65499999999997</v>
      </c>
      <c r="C402" s="8">
        <v>583.67779999999971</v>
      </c>
      <c r="D402" s="7">
        <f t="shared" si="30"/>
        <v>-1.0227999999997337</v>
      </c>
      <c r="E402" s="1" t="s">
        <v>84</v>
      </c>
      <c r="F402" s="1">
        <f>J398+J394</f>
        <v>-1618.3919999987324</v>
      </c>
    </row>
    <row r="403" spans="1:10">
      <c r="A403" s="1" t="s">
        <v>62</v>
      </c>
      <c r="B403" s="2">
        <v>582.56899999999996</v>
      </c>
      <c r="C403" s="8">
        <v>583.52779999999973</v>
      </c>
      <c r="D403" s="7">
        <f t="shared" si="30"/>
        <v>-0.95879999999976917</v>
      </c>
    </row>
    <row r="405" spans="1:10">
      <c r="A405" s="1" t="s">
        <v>33</v>
      </c>
      <c r="B405" s="3" t="s">
        <v>73</v>
      </c>
      <c r="C405" s="4" t="s">
        <v>72</v>
      </c>
      <c r="D405" s="5" t="s">
        <v>74</v>
      </c>
    </row>
    <row r="406" spans="1:10">
      <c r="A406" s="1" t="s">
        <v>71</v>
      </c>
      <c r="B406" s="2">
        <v>584.178</v>
      </c>
      <c r="C406" s="8">
        <v>583.70395999999971</v>
      </c>
      <c r="D406" s="1">
        <f>B406-C406</f>
        <v>0.47404000000028645</v>
      </c>
      <c r="E406" s="1" t="s">
        <v>77</v>
      </c>
      <c r="F406" s="1" t="s">
        <v>0</v>
      </c>
      <c r="G406" s="1" t="s">
        <v>76</v>
      </c>
      <c r="H406" s="1" t="s">
        <v>79</v>
      </c>
      <c r="I406" s="1" t="s">
        <v>82</v>
      </c>
      <c r="J406" s="1" t="s">
        <v>83</v>
      </c>
    </row>
    <row r="407" spans="1:10">
      <c r="A407" s="1" t="s">
        <v>70</v>
      </c>
      <c r="B407" s="2">
        <v>583.81700000000001</v>
      </c>
      <c r="C407" s="8">
        <v>583.85395999999969</v>
      </c>
      <c r="D407" s="1">
        <f t="shared" ref="D407:D416" si="31">B407-C407</f>
        <v>-3.6959999999680804E-2</v>
      </c>
      <c r="F407" s="1" t="str">
        <f>A405</f>
        <v>CH-1860</v>
      </c>
      <c r="G407" s="1">
        <f>AVERAGE(D409:D411)</f>
        <v>-0.35045999999954347</v>
      </c>
      <c r="H407" s="1">
        <f>G407*30</f>
        <v>-10.513799999986304</v>
      </c>
      <c r="I407" s="1">
        <v>0</v>
      </c>
      <c r="J407" s="1">
        <f>AVERAGE(H407:H408)*60</f>
        <v>-666.38399999934563</v>
      </c>
    </row>
    <row r="408" spans="1:10">
      <c r="A408" s="1" t="s">
        <v>69</v>
      </c>
      <c r="B408" s="2">
        <v>583.60299999999995</v>
      </c>
      <c r="C408" s="8">
        <v>584.00395999999967</v>
      </c>
      <c r="D408" s="1">
        <f t="shared" si="31"/>
        <v>-0.40095999999971355</v>
      </c>
      <c r="F408" s="1" t="str">
        <f>A392</f>
        <v>CH-1800</v>
      </c>
      <c r="G408" s="1">
        <f>AVERAGE(D396:D398)</f>
        <v>-0.38996666666639612</v>
      </c>
      <c r="H408" s="1">
        <f>G408*30</f>
        <v>-11.698999999991884</v>
      </c>
    </row>
    <row r="409" spans="1:10">
      <c r="A409" s="1" t="s">
        <v>68</v>
      </c>
      <c r="B409" s="2">
        <v>583.54399999999998</v>
      </c>
      <c r="C409" s="8">
        <v>584.06395999999961</v>
      </c>
      <c r="D409" s="1">
        <f t="shared" si="31"/>
        <v>-0.51995999999962805</v>
      </c>
    </row>
    <row r="410" spans="1:10">
      <c r="A410" s="1" t="s">
        <v>67</v>
      </c>
      <c r="B410" s="2">
        <v>583.98900000000003</v>
      </c>
      <c r="C410" s="8">
        <v>584.25145999999961</v>
      </c>
      <c r="D410" s="1">
        <f t="shared" si="31"/>
        <v>-0.26245999999957803</v>
      </c>
      <c r="G410" s="1" t="s">
        <v>76</v>
      </c>
      <c r="H410" s="1" t="s">
        <v>79</v>
      </c>
      <c r="I410" s="1" t="s">
        <v>82</v>
      </c>
      <c r="J410" s="1" t="s">
        <v>83</v>
      </c>
    </row>
    <row r="411" spans="1:10">
      <c r="A411" s="1" t="s">
        <v>1</v>
      </c>
      <c r="B411" s="1">
        <v>584.32000000000005</v>
      </c>
      <c r="C411" s="8">
        <v>584.58895999999947</v>
      </c>
      <c r="D411" s="1">
        <f t="shared" si="31"/>
        <v>-0.26895999999942433</v>
      </c>
      <c r="E411" s="1" t="s">
        <v>78</v>
      </c>
      <c r="F411" s="1" t="str">
        <f>A405</f>
        <v>CH-1860</v>
      </c>
      <c r="G411" s="1">
        <f>AVERAGE(D411:D413)</f>
        <v>-0.36145999999954864</v>
      </c>
      <c r="H411" s="1">
        <f>G411*30</f>
        <v>-10.843799999986459</v>
      </c>
      <c r="I411" s="1">
        <v>0</v>
      </c>
      <c r="J411" s="1">
        <f>AVERAGE(H411:H412)*60</f>
        <v>-765.68399999931671</v>
      </c>
    </row>
    <row r="412" spans="1:10">
      <c r="A412" s="1" t="s">
        <v>66</v>
      </c>
      <c r="B412" s="2">
        <v>583.971</v>
      </c>
      <c r="C412" s="8">
        <v>584.25145999999961</v>
      </c>
      <c r="D412" s="1">
        <f t="shared" si="31"/>
        <v>-0.28045999999960713</v>
      </c>
      <c r="F412" s="1" t="str">
        <f>A392</f>
        <v>CH-1800</v>
      </c>
      <c r="G412" s="1">
        <f>AVERAGE(D398:D400)</f>
        <v>-0.48929999999969215</v>
      </c>
      <c r="H412" s="1">
        <f>G412*30</f>
        <v>-14.678999999990765</v>
      </c>
    </row>
    <row r="413" spans="1:10">
      <c r="A413" s="1" t="s">
        <v>65</v>
      </c>
      <c r="B413" s="2">
        <v>583.529</v>
      </c>
      <c r="C413" s="8">
        <v>584.06395999999961</v>
      </c>
      <c r="D413" s="1">
        <f t="shared" si="31"/>
        <v>-0.53495999999961441</v>
      </c>
    </row>
    <row r="414" spans="1:10">
      <c r="A414" s="1" t="s">
        <v>64</v>
      </c>
      <c r="B414" s="2">
        <v>583.13699999999994</v>
      </c>
      <c r="C414" s="8">
        <v>584.00395999999967</v>
      </c>
      <c r="D414" s="7">
        <f t="shared" si="31"/>
        <v>-0.86695999999972173</v>
      </c>
    </row>
    <row r="415" spans="1:10">
      <c r="A415" s="1" t="s">
        <v>63</v>
      </c>
      <c r="B415" s="2">
        <v>582.87199999999996</v>
      </c>
      <c r="C415" s="8">
        <v>583.85395999999969</v>
      </c>
      <c r="D415" s="7">
        <f t="shared" si="31"/>
        <v>-0.98195999999973083</v>
      </c>
      <c r="E415" s="1" t="s">
        <v>84</v>
      </c>
      <c r="F415" s="1">
        <f>J411+J407</f>
        <v>-1432.0679999986623</v>
      </c>
    </row>
    <row r="416" spans="1:10">
      <c r="A416" s="1" t="s">
        <v>62</v>
      </c>
      <c r="B416" s="2">
        <v>582.70799999999997</v>
      </c>
      <c r="C416" s="8">
        <v>583.70395999999971</v>
      </c>
      <c r="D416" s="7">
        <f t="shared" si="31"/>
        <v>-0.99595999999974083</v>
      </c>
    </row>
    <row r="418" spans="1:10">
      <c r="A418" s="1" t="s">
        <v>34</v>
      </c>
      <c r="B418" s="3" t="s">
        <v>73</v>
      </c>
      <c r="C418" s="4" t="s">
        <v>72</v>
      </c>
      <c r="D418" s="5" t="s">
        <v>74</v>
      </c>
    </row>
    <row r="419" spans="1:10">
      <c r="A419" s="1" t="s">
        <v>71</v>
      </c>
      <c r="B419" s="2">
        <v>584.279</v>
      </c>
      <c r="C419" s="8">
        <v>583.88011999999969</v>
      </c>
      <c r="D419" s="1">
        <f>B419-C419</f>
        <v>0.39888000000030388</v>
      </c>
      <c r="E419" s="1" t="s">
        <v>77</v>
      </c>
      <c r="F419" s="1" t="s">
        <v>0</v>
      </c>
      <c r="G419" s="1" t="s">
        <v>76</v>
      </c>
      <c r="H419" s="1" t="s">
        <v>79</v>
      </c>
      <c r="I419" s="1" t="s">
        <v>82</v>
      </c>
      <c r="J419" s="1" t="s">
        <v>83</v>
      </c>
    </row>
    <row r="420" spans="1:10">
      <c r="A420" s="1" t="s">
        <v>70</v>
      </c>
      <c r="B420" s="2">
        <v>583.96199999999999</v>
      </c>
      <c r="C420" s="8">
        <v>584.03011999999967</v>
      </c>
      <c r="D420" s="1">
        <f t="shared" ref="D420:D429" si="32">B420-C420</f>
        <v>-6.8119999999680658E-2</v>
      </c>
      <c r="F420" s="1" t="str">
        <f>A418</f>
        <v>CH-1920</v>
      </c>
      <c r="G420" s="1">
        <f>AVERAGE(D422:D424)</f>
        <v>-0.31695333333289</v>
      </c>
      <c r="H420" s="1">
        <f>G420*30</f>
        <v>-9.5085999999866999</v>
      </c>
      <c r="I420" s="1">
        <v>0</v>
      </c>
      <c r="J420" s="1">
        <f>AVERAGE(H420:H421)*60</f>
        <v>-600.67199999919012</v>
      </c>
    </row>
    <row r="421" spans="1:10">
      <c r="A421" s="1" t="s">
        <v>69</v>
      </c>
      <c r="B421" s="2">
        <v>583.87400000000002</v>
      </c>
      <c r="C421" s="8">
        <v>584.18011999999965</v>
      </c>
      <c r="D421" s="1">
        <f t="shared" si="32"/>
        <v>-0.30611999999962336</v>
      </c>
      <c r="F421" s="1" t="str">
        <f>A405</f>
        <v>CH-1860</v>
      </c>
      <c r="G421" s="1">
        <f>AVERAGE(D409:D411)</f>
        <v>-0.35045999999954347</v>
      </c>
      <c r="H421" s="1">
        <f>G421*30</f>
        <v>-10.513799999986304</v>
      </c>
    </row>
    <row r="422" spans="1:10">
      <c r="A422" s="1" t="s">
        <v>68</v>
      </c>
      <c r="B422" s="2">
        <v>583.80999999999995</v>
      </c>
      <c r="C422" s="8">
        <v>584.24011999999959</v>
      </c>
      <c r="D422" s="1">
        <f t="shared" si="32"/>
        <v>-0.43011999999964701</v>
      </c>
    </row>
    <row r="423" spans="1:10">
      <c r="A423" s="1" t="s">
        <v>67</v>
      </c>
      <c r="B423" s="2">
        <v>584.23299999999995</v>
      </c>
      <c r="C423" s="8">
        <v>584.42761999999959</v>
      </c>
      <c r="D423" s="1">
        <f t="shared" si="32"/>
        <v>-0.19461999999964519</v>
      </c>
      <c r="G423" s="1" t="s">
        <v>76</v>
      </c>
      <c r="H423" s="1" t="s">
        <v>79</v>
      </c>
      <c r="I423" s="1" t="s">
        <v>82</v>
      </c>
      <c r="J423" s="1" t="s">
        <v>83</v>
      </c>
    </row>
    <row r="424" spans="1:10">
      <c r="A424" s="1" t="s">
        <v>1</v>
      </c>
      <c r="B424" s="1">
        <v>584.43900000000008</v>
      </c>
      <c r="C424" s="8">
        <v>584.76511999999946</v>
      </c>
      <c r="D424" s="1">
        <f t="shared" si="32"/>
        <v>-0.3261199999993778</v>
      </c>
      <c r="E424" s="1" t="s">
        <v>78</v>
      </c>
      <c r="F424" s="1" t="str">
        <f>A418</f>
        <v>CH-1920</v>
      </c>
      <c r="G424" s="1">
        <f>AVERAGE(D424:D426)</f>
        <v>-0.38495333333287363</v>
      </c>
      <c r="H424" s="1">
        <f>G424*30</f>
        <v>-11.548599999986209</v>
      </c>
      <c r="I424" s="1">
        <v>0</v>
      </c>
      <c r="J424" s="1">
        <f>AVERAGE(H424:H425)*60</f>
        <v>-671.77199999918003</v>
      </c>
    </row>
    <row r="425" spans="1:10">
      <c r="A425" s="1" t="s">
        <v>66</v>
      </c>
      <c r="B425" s="2">
        <v>584.18799999999999</v>
      </c>
      <c r="C425" s="8">
        <v>584.42761999999959</v>
      </c>
      <c r="D425" s="1">
        <f t="shared" si="32"/>
        <v>-0.23961999999960426</v>
      </c>
      <c r="F425" s="1" t="str">
        <f>A405</f>
        <v>CH-1860</v>
      </c>
      <c r="G425" s="1">
        <f>AVERAGE(D411:D413)</f>
        <v>-0.36145999999954864</v>
      </c>
      <c r="H425" s="1">
        <f>G425*30</f>
        <v>-10.843799999986459</v>
      </c>
    </row>
    <row r="426" spans="1:10">
      <c r="A426" s="1" t="s">
        <v>65</v>
      </c>
      <c r="B426" s="2">
        <v>583.65099999999995</v>
      </c>
      <c r="C426" s="8">
        <v>584.24011999999959</v>
      </c>
      <c r="D426" s="1">
        <f t="shared" si="32"/>
        <v>-0.58911999999963882</v>
      </c>
    </row>
    <row r="427" spans="1:10">
      <c r="A427" s="1" t="s">
        <v>64</v>
      </c>
      <c r="B427" s="2">
        <v>583.327</v>
      </c>
      <c r="C427" s="8">
        <v>584.18011999999965</v>
      </c>
      <c r="D427" s="7">
        <f t="shared" si="32"/>
        <v>-0.85311999999964883</v>
      </c>
    </row>
    <row r="428" spans="1:10">
      <c r="A428" s="1" t="s">
        <v>63</v>
      </c>
      <c r="B428" s="2">
        <v>583.01099999999997</v>
      </c>
      <c r="C428" s="8">
        <v>584.03011999999967</v>
      </c>
      <c r="D428" s="7">
        <f t="shared" si="32"/>
        <v>-1.0191199999997025</v>
      </c>
      <c r="E428" s="1" t="s">
        <v>84</v>
      </c>
      <c r="F428" s="1">
        <f>J424+J420</f>
        <v>-1272.4439999983701</v>
      </c>
    </row>
    <row r="429" spans="1:10">
      <c r="A429" s="1" t="s">
        <v>62</v>
      </c>
      <c r="B429" s="2">
        <v>582.86599999999999</v>
      </c>
      <c r="C429" s="8">
        <v>583.88011999999969</v>
      </c>
      <c r="D429" s="7">
        <f t="shared" si="32"/>
        <v>-1.014119999999707</v>
      </c>
    </row>
    <row r="431" spans="1:10">
      <c r="A431" s="1" t="s">
        <v>35</v>
      </c>
      <c r="B431" s="3" t="s">
        <v>73</v>
      </c>
      <c r="C431" s="4" t="s">
        <v>72</v>
      </c>
      <c r="D431" s="5" t="s">
        <v>74</v>
      </c>
    </row>
    <row r="432" spans="1:10">
      <c r="A432" s="1" t="s">
        <v>71</v>
      </c>
      <c r="B432" s="2">
        <v>584.41899999999998</v>
      </c>
      <c r="C432" s="8">
        <v>584.05627999999967</v>
      </c>
      <c r="D432" s="1">
        <f>B432-C432</f>
        <v>0.36272000000030857</v>
      </c>
      <c r="E432" s="1" t="s">
        <v>77</v>
      </c>
      <c r="F432" s="1" t="s">
        <v>0</v>
      </c>
      <c r="G432" s="1" t="s">
        <v>76</v>
      </c>
      <c r="H432" s="1" t="s">
        <v>79</v>
      </c>
      <c r="I432" s="1" t="s">
        <v>82</v>
      </c>
      <c r="J432" s="1" t="s">
        <v>83</v>
      </c>
    </row>
    <row r="433" spans="1:10">
      <c r="A433" s="1" t="s">
        <v>70</v>
      </c>
      <c r="B433" s="2">
        <v>584.12900000000002</v>
      </c>
      <c r="C433" s="8">
        <v>584.20627999999965</v>
      </c>
      <c r="D433" s="1">
        <f t="shared" ref="D433:D442" si="33">B433-C433</f>
        <v>-7.7279999999632309E-2</v>
      </c>
      <c r="F433" s="1" t="str">
        <f>A431</f>
        <v>CH-1980</v>
      </c>
      <c r="G433" s="1">
        <f>AVERAGE(D435:D437)</f>
        <v>-0.31777999999951589</v>
      </c>
      <c r="H433" s="1">
        <f>G433*30</f>
        <v>-9.5333999999854768</v>
      </c>
      <c r="I433" s="1">
        <v>0</v>
      </c>
      <c r="J433" s="1">
        <f>AVERAGE(H433:H434)*60</f>
        <v>-571.2599999991653</v>
      </c>
    </row>
    <row r="434" spans="1:10">
      <c r="A434" s="1" t="s">
        <v>69</v>
      </c>
      <c r="B434" s="2">
        <v>583.91700000000003</v>
      </c>
      <c r="C434" s="8">
        <v>584.35627999999963</v>
      </c>
      <c r="D434" s="1">
        <f t="shared" si="33"/>
        <v>-0.43927999999959866</v>
      </c>
      <c r="F434" s="1" t="str">
        <f>A418</f>
        <v>CH-1920</v>
      </c>
      <c r="G434" s="1">
        <f>AVERAGE(D422:D424)</f>
        <v>-0.31695333333289</v>
      </c>
      <c r="H434" s="1">
        <f>G434*30</f>
        <v>-9.5085999999866999</v>
      </c>
    </row>
    <row r="435" spans="1:10">
      <c r="A435" s="1" t="s">
        <v>68</v>
      </c>
      <c r="B435" s="2">
        <v>584.00900000000001</v>
      </c>
      <c r="C435" s="8">
        <v>584.41627999999957</v>
      </c>
      <c r="D435" s="1">
        <f t="shared" si="33"/>
        <v>-0.40727999999955955</v>
      </c>
    </row>
    <row r="436" spans="1:10">
      <c r="A436" s="1" t="s">
        <v>67</v>
      </c>
      <c r="B436" s="2">
        <v>584.4</v>
      </c>
      <c r="C436" s="8">
        <v>584.60377999999957</v>
      </c>
      <c r="D436" s="1">
        <f t="shared" si="33"/>
        <v>-0.20377999999959684</v>
      </c>
      <c r="G436" s="1" t="s">
        <v>76</v>
      </c>
      <c r="H436" s="1" t="s">
        <v>79</v>
      </c>
      <c r="I436" s="1" t="s">
        <v>82</v>
      </c>
      <c r="J436" s="1" t="s">
        <v>83</v>
      </c>
    </row>
    <row r="437" spans="1:10">
      <c r="A437" s="1" t="s">
        <v>1</v>
      </c>
      <c r="B437" s="1">
        <v>584.59900000000005</v>
      </c>
      <c r="C437" s="8">
        <v>584.94127999999944</v>
      </c>
      <c r="D437" s="1">
        <f t="shared" si="33"/>
        <v>-0.34227999999939129</v>
      </c>
      <c r="E437" s="1" t="s">
        <v>78</v>
      </c>
      <c r="F437" s="1" t="str">
        <f>A431</f>
        <v>CH-1980</v>
      </c>
      <c r="G437" s="1">
        <f>AVERAGE(D437:D439)</f>
        <v>-0.25444666666616439</v>
      </c>
      <c r="H437" s="1">
        <f>G437*30</f>
        <v>-7.633399999984932</v>
      </c>
      <c r="I437" s="1">
        <v>0</v>
      </c>
      <c r="J437" s="1">
        <f>AVERAGE(H437:H438)*60</f>
        <v>-575.4599999991342</v>
      </c>
    </row>
    <row r="438" spans="1:10">
      <c r="A438" s="1" t="s">
        <v>66</v>
      </c>
      <c r="B438" s="2">
        <v>584.48800000000006</v>
      </c>
      <c r="C438" s="8">
        <v>584.60377999999957</v>
      </c>
      <c r="D438" s="1">
        <f t="shared" si="33"/>
        <v>-0.11577999999951771</v>
      </c>
      <c r="F438" s="1" t="str">
        <f>A418</f>
        <v>CH-1920</v>
      </c>
      <c r="G438" s="1">
        <f>AVERAGE(D424:D426)</f>
        <v>-0.38495333333287363</v>
      </c>
      <c r="H438" s="1">
        <f>G438*30</f>
        <v>-11.548599999986209</v>
      </c>
    </row>
    <row r="439" spans="1:10">
      <c r="A439" s="1" t="s">
        <v>65</v>
      </c>
      <c r="B439" s="2">
        <v>584.11099999999999</v>
      </c>
      <c r="C439" s="8">
        <v>584.41627999999957</v>
      </c>
      <c r="D439" s="1">
        <f t="shared" si="33"/>
        <v>-0.30527999999958411</v>
      </c>
    </row>
    <row r="440" spans="1:10">
      <c r="A440" s="1" t="s">
        <v>64</v>
      </c>
      <c r="B440" s="2">
        <v>583.55999999999995</v>
      </c>
      <c r="C440" s="8">
        <v>584.35627999999963</v>
      </c>
      <c r="D440" s="7">
        <f t="shared" si="33"/>
        <v>-0.79627999999968324</v>
      </c>
    </row>
    <row r="441" spans="1:10">
      <c r="A441" s="1" t="s">
        <v>63</v>
      </c>
      <c r="B441" s="2">
        <v>583.48099999999999</v>
      </c>
      <c r="C441" s="8">
        <v>584.20627999999965</v>
      </c>
      <c r="D441" s="7">
        <f t="shared" si="33"/>
        <v>-0.72527999999965687</v>
      </c>
      <c r="E441" s="1" t="s">
        <v>84</v>
      </c>
      <c r="F441" s="1">
        <f>J437+J433</f>
        <v>-1146.7199999982995</v>
      </c>
    </row>
    <row r="442" spans="1:10">
      <c r="A442" s="1" t="s">
        <v>62</v>
      </c>
      <c r="B442" s="2">
        <v>583.19899999999996</v>
      </c>
      <c r="C442" s="8">
        <v>584.05627999999967</v>
      </c>
      <c r="D442" s="7">
        <f t="shared" si="33"/>
        <v>-0.85727999999971871</v>
      </c>
    </row>
    <row r="444" spans="1:10">
      <c r="A444" s="1" t="s">
        <v>36</v>
      </c>
      <c r="B444" s="3" t="s">
        <v>73</v>
      </c>
      <c r="C444" s="4" t="s">
        <v>72</v>
      </c>
      <c r="D444" s="5" t="s">
        <v>74</v>
      </c>
    </row>
    <row r="445" spans="1:10">
      <c r="A445" s="1" t="s">
        <v>71</v>
      </c>
      <c r="B445" s="2">
        <v>584.68299999999999</v>
      </c>
      <c r="C445" s="8">
        <v>584.23243999999966</v>
      </c>
      <c r="D445" s="1">
        <f>B445-C445</f>
        <v>0.45056000000033691</v>
      </c>
      <c r="E445" s="1" t="s">
        <v>77</v>
      </c>
      <c r="F445" s="1" t="s">
        <v>0</v>
      </c>
      <c r="G445" s="1" t="s">
        <v>76</v>
      </c>
      <c r="H445" s="1" t="s">
        <v>79</v>
      </c>
      <c r="I445" s="1" t="s">
        <v>82</v>
      </c>
      <c r="J445" s="1" t="s">
        <v>83</v>
      </c>
    </row>
    <row r="446" spans="1:10">
      <c r="A446" s="1" t="s">
        <v>70</v>
      </c>
      <c r="B446" s="2">
        <v>584.35900000000004</v>
      </c>
      <c r="C446" s="8">
        <v>584.38243999999963</v>
      </c>
      <c r="D446" s="1">
        <f t="shared" ref="D446:D455" si="34">B446-C446</f>
        <v>-2.3439999999595784E-2</v>
      </c>
      <c r="F446" s="1" t="str">
        <f>A444</f>
        <v>CH-2040</v>
      </c>
      <c r="G446" s="1">
        <f>AVERAGE(D448:D450)</f>
        <v>-0.2369399999995494</v>
      </c>
      <c r="H446" s="1">
        <f>G446*30</f>
        <v>-7.108199999986482</v>
      </c>
      <c r="I446" s="1">
        <v>0</v>
      </c>
      <c r="J446" s="1">
        <f>AVERAGE(H446:H447)*60</f>
        <v>-499.24799999915876</v>
      </c>
    </row>
    <row r="447" spans="1:10">
      <c r="A447" s="1" t="s">
        <v>69</v>
      </c>
      <c r="B447" s="2">
        <v>584.14700000000005</v>
      </c>
      <c r="C447" s="8">
        <v>584.53243999999961</v>
      </c>
      <c r="D447" s="1">
        <f t="shared" si="34"/>
        <v>-0.38543999999956213</v>
      </c>
      <c r="F447" s="1" t="str">
        <f>A431</f>
        <v>CH-1980</v>
      </c>
      <c r="G447" s="1">
        <f>AVERAGE(D435:D437)</f>
        <v>-0.31777999999951589</v>
      </c>
      <c r="H447" s="1">
        <f>G447*30</f>
        <v>-9.5333999999854768</v>
      </c>
    </row>
    <row r="448" spans="1:10">
      <c r="A448" s="1" t="s">
        <v>68</v>
      </c>
      <c r="B448" s="2">
        <v>584.28599999999994</v>
      </c>
      <c r="C448" s="8">
        <v>584.59243999999956</v>
      </c>
      <c r="D448" s="1">
        <f t="shared" si="34"/>
        <v>-0.30643999999961125</v>
      </c>
    </row>
    <row r="449" spans="1:12">
      <c r="A449" s="1" t="s">
        <v>67</v>
      </c>
      <c r="B449" s="2">
        <v>584.58299999999997</v>
      </c>
      <c r="C449" s="8">
        <v>584.77993999999956</v>
      </c>
      <c r="D449" s="1">
        <f t="shared" si="34"/>
        <v>-0.19693999999958578</v>
      </c>
      <c r="G449" s="1" t="s">
        <v>76</v>
      </c>
      <c r="H449" s="1" t="s">
        <v>79</v>
      </c>
      <c r="I449" s="1" t="s">
        <v>82</v>
      </c>
      <c r="J449" s="1" t="s">
        <v>83</v>
      </c>
    </row>
    <row r="450" spans="1:12">
      <c r="A450" s="1" t="s">
        <v>1</v>
      </c>
      <c r="B450" s="1">
        <v>584.91</v>
      </c>
      <c r="C450" s="8">
        <v>585.11743999999942</v>
      </c>
      <c r="D450" s="1">
        <f t="shared" si="34"/>
        <v>-0.20743999999945117</v>
      </c>
      <c r="E450" s="1" t="s">
        <v>78</v>
      </c>
      <c r="F450" s="1" t="str">
        <f>A444</f>
        <v>CH-2040</v>
      </c>
      <c r="G450" s="1">
        <f>AVERAGE(D450:D452)</f>
        <v>-0.33360666666620392</v>
      </c>
      <c r="H450" s="1">
        <f>G450*30</f>
        <v>-10.008199999986118</v>
      </c>
      <c r="I450" s="1">
        <v>0</v>
      </c>
      <c r="J450" s="1">
        <f>AVERAGE(H450:H451)*60</f>
        <v>-529.24799999913148</v>
      </c>
    </row>
    <row r="451" spans="1:12">
      <c r="A451" s="1" t="s">
        <v>66</v>
      </c>
      <c r="B451" s="2">
        <v>584.54300000000001</v>
      </c>
      <c r="C451" s="8">
        <v>584.77993999999956</v>
      </c>
      <c r="D451" s="1">
        <f t="shared" si="34"/>
        <v>-0.2369399999995494</v>
      </c>
      <c r="F451" s="1" t="str">
        <f>A431</f>
        <v>CH-1980</v>
      </c>
      <c r="G451" s="1">
        <f>AVERAGE(D437:D439)</f>
        <v>-0.25444666666616439</v>
      </c>
      <c r="H451" s="1">
        <f>G451*30</f>
        <v>-7.633399999984932</v>
      </c>
    </row>
    <row r="452" spans="1:12">
      <c r="A452" s="1" t="s">
        <v>65</v>
      </c>
      <c r="B452" s="2">
        <v>584.03599999999994</v>
      </c>
      <c r="C452" s="8">
        <v>584.59243999999956</v>
      </c>
      <c r="D452" s="1">
        <f t="shared" si="34"/>
        <v>-0.55643999999961125</v>
      </c>
    </row>
    <row r="453" spans="1:12">
      <c r="A453" s="1" t="s">
        <v>64</v>
      </c>
      <c r="B453" s="2">
        <v>583.84500000000003</v>
      </c>
      <c r="C453" s="8">
        <v>584.53243999999961</v>
      </c>
      <c r="D453" s="7">
        <f t="shared" si="34"/>
        <v>-0.68743999999958305</v>
      </c>
    </row>
    <row r="454" spans="1:12">
      <c r="A454" s="1" t="s">
        <v>63</v>
      </c>
      <c r="B454" s="2">
        <v>583.47799999999995</v>
      </c>
      <c r="C454" s="8">
        <v>584.38243999999963</v>
      </c>
      <c r="D454" s="7">
        <f t="shared" si="34"/>
        <v>-0.90443999999968128</v>
      </c>
      <c r="E454" s="1" t="s">
        <v>84</v>
      </c>
      <c r="F454" s="1">
        <f>J450+J446</f>
        <v>-1028.4959999982902</v>
      </c>
    </row>
    <row r="455" spans="1:12">
      <c r="A455" s="1" t="s">
        <v>62</v>
      </c>
      <c r="B455" s="2">
        <v>583.26700000000005</v>
      </c>
      <c r="C455" s="8">
        <v>584.23243999999966</v>
      </c>
      <c r="D455" s="7">
        <f t="shared" si="34"/>
        <v>-0.96543999999960306</v>
      </c>
    </row>
    <row r="457" spans="1:12">
      <c r="A457" s="1" t="s">
        <v>37</v>
      </c>
      <c r="B457" s="3" t="s">
        <v>73</v>
      </c>
      <c r="C457" s="4" t="s">
        <v>72</v>
      </c>
      <c r="D457" s="5" t="s">
        <v>74</v>
      </c>
    </row>
    <row r="458" spans="1:12">
      <c r="A458" s="1" t="s">
        <v>71</v>
      </c>
      <c r="B458" s="2">
        <v>584.78</v>
      </c>
      <c r="C458" s="8">
        <v>584.40859999999964</v>
      </c>
      <c r="D458" s="1">
        <f>B458-C458</f>
        <v>0.37140000000033524</v>
      </c>
      <c r="E458" s="1" t="s">
        <v>77</v>
      </c>
      <c r="F458" s="1" t="s">
        <v>0</v>
      </c>
      <c r="G458" s="1" t="s">
        <v>76</v>
      </c>
      <c r="H458" s="1" t="s">
        <v>79</v>
      </c>
      <c r="I458" s="1" t="s">
        <v>82</v>
      </c>
      <c r="J458" s="1" t="s">
        <v>83</v>
      </c>
      <c r="K458" s="1"/>
      <c r="L458" s="1"/>
    </row>
    <row r="459" spans="1:12">
      <c r="A459" s="1" t="s">
        <v>70</v>
      </c>
      <c r="B459" s="2">
        <v>584.61500000000001</v>
      </c>
      <c r="C459" s="8">
        <v>584.55859999999961</v>
      </c>
      <c r="D459" s="1">
        <f t="shared" ref="D459:D468" si="35">B459-C459</f>
        <v>5.6400000000394357E-2</v>
      </c>
      <c r="F459" s="1" t="str">
        <f>A457</f>
        <v>CH-2100</v>
      </c>
      <c r="G459" s="1">
        <f>AVERAGE(D461:D463)</f>
        <v>-0.32776666666613136</v>
      </c>
      <c r="H459" s="1">
        <f>G459*30</f>
        <v>-9.8329999999839401</v>
      </c>
      <c r="I459" s="1">
        <v>0</v>
      </c>
      <c r="J459" s="1">
        <f>AVERAGE(H459:H460)*60</f>
        <v>-508.23599999911266</v>
      </c>
    </row>
    <row r="460" spans="1:12">
      <c r="A460" s="1" t="s">
        <v>69</v>
      </c>
      <c r="B460" s="2">
        <v>584.45799999999997</v>
      </c>
      <c r="C460" s="8">
        <v>584.70859999999959</v>
      </c>
      <c r="D460" s="1">
        <f t="shared" si="35"/>
        <v>-0.25059999999962201</v>
      </c>
      <c r="F460" s="1" t="str">
        <f>A444</f>
        <v>CH-2040</v>
      </c>
      <c r="G460" s="1">
        <f>AVERAGE(D448:D450)</f>
        <v>-0.2369399999995494</v>
      </c>
      <c r="H460" s="1">
        <f>G460*30</f>
        <v>-7.108199999986482</v>
      </c>
    </row>
    <row r="461" spans="1:12">
      <c r="A461" s="1" t="s">
        <v>68</v>
      </c>
      <c r="B461" s="2">
        <v>584.17100000000005</v>
      </c>
      <c r="C461" s="8">
        <v>584.76859999999954</v>
      </c>
      <c r="D461" s="1">
        <f t="shared" si="35"/>
        <v>-0.59759999999948832</v>
      </c>
    </row>
    <row r="462" spans="1:12">
      <c r="A462" s="1" t="s">
        <v>67</v>
      </c>
      <c r="B462" s="2">
        <v>584.83199999999999</v>
      </c>
      <c r="C462" s="8">
        <v>584.95609999999954</v>
      </c>
      <c r="D462" s="1">
        <f t="shared" si="35"/>
        <v>-0.1240999999995438</v>
      </c>
      <c r="G462" s="1" t="s">
        <v>76</v>
      </c>
      <c r="H462" s="1" t="s">
        <v>79</v>
      </c>
      <c r="I462" s="1" t="s">
        <v>82</v>
      </c>
      <c r="J462" s="1" t="s">
        <v>83</v>
      </c>
    </row>
    <row r="463" spans="1:12">
      <c r="A463" s="1" t="s">
        <v>1</v>
      </c>
      <c r="B463" s="1">
        <v>585.03200000000004</v>
      </c>
      <c r="C463" s="8">
        <v>585.2935999999994</v>
      </c>
      <c r="D463" s="1">
        <f t="shared" si="35"/>
        <v>-0.2615999999993619</v>
      </c>
      <c r="E463" s="1" t="s">
        <v>78</v>
      </c>
      <c r="F463" s="1" t="str">
        <f>A457</f>
        <v>CH-2100</v>
      </c>
      <c r="G463" s="1">
        <f>AVERAGE(D463:D465)</f>
        <v>-0.33976666666615074</v>
      </c>
      <c r="H463" s="1">
        <f>G463*30</f>
        <v>-10.192999999984522</v>
      </c>
      <c r="I463" s="1">
        <v>0</v>
      </c>
      <c r="J463" s="1">
        <f>AVERAGE(H463:H464)*60</f>
        <v>-606.03599999911921</v>
      </c>
    </row>
    <row r="464" spans="1:12">
      <c r="A464" s="1" t="s">
        <v>66</v>
      </c>
      <c r="B464" s="2">
        <v>584.72799999999995</v>
      </c>
      <c r="C464" s="8">
        <v>584.95609999999954</v>
      </c>
      <c r="D464" s="1">
        <f t="shared" si="35"/>
        <v>-0.22809999999958563</v>
      </c>
      <c r="F464" s="1" t="str">
        <f>A444</f>
        <v>CH-2040</v>
      </c>
      <c r="G464" s="1">
        <f>AVERAGE(D450:D452)</f>
        <v>-0.33360666666620392</v>
      </c>
      <c r="H464" s="1">
        <f>G464*30</f>
        <v>-10.008199999986118</v>
      </c>
    </row>
    <row r="465" spans="1:10">
      <c r="A465" s="1" t="s">
        <v>65</v>
      </c>
      <c r="B465" s="2">
        <v>584.23900000000003</v>
      </c>
      <c r="C465" s="8">
        <v>584.76859999999954</v>
      </c>
      <c r="D465" s="1">
        <f t="shared" si="35"/>
        <v>-0.52959999999950469</v>
      </c>
    </row>
    <row r="466" spans="1:10">
      <c r="A466" s="1" t="s">
        <v>64</v>
      </c>
      <c r="B466" s="2">
        <v>584.01599999999996</v>
      </c>
      <c r="C466" s="8">
        <v>584.70859999999959</v>
      </c>
      <c r="D466" s="1">
        <f t="shared" si="35"/>
        <v>-0.69259999999962929</v>
      </c>
    </row>
    <row r="467" spans="1:10">
      <c r="A467" s="1" t="s">
        <v>63</v>
      </c>
      <c r="B467" s="2">
        <v>584.06299999999999</v>
      </c>
      <c r="C467" s="8">
        <v>584.55859999999961</v>
      </c>
      <c r="D467" s="1">
        <f t="shared" si="35"/>
        <v>-0.49559999999962656</v>
      </c>
      <c r="E467" s="1" t="s">
        <v>84</v>
      </c>
      <c r="F467" s="1">
        <f>J463+J459</f>
        <v>-1114.2719999982319</v>
      </c>
    </row>
    <row r="468" spans="1:10">
      <c r="A468" s="1" t="s">
        <v>62</v>
      </c>
      <c r="B468" s="2">
        <v>583.83699999999999</v>
      </c>
      <c r="C468" s="8">
        <v>584.40859999999964</v>
      </c>
      <c r="D468" s="1">
        <f t="shared" si="35"/>
        <v>-0.57159999999964839</v>
      </c>
    </row>
    <row r="470" spans="1:10">
      <c r="A470" s="1" t="s">
        <v>38</v>
      </c>
      <c r="B470" s="3" t="s">
        <v>73</v>
      </c>
      <c r="C470" s="4" t="s">
        <v>72</v>
      </c>
      <c r="D470" s="5" t="s">
        <v>74</v>
      </c>
    </row>
    <row r="471" spans="1:10">
      <c r="A471" s="1" t="s">
        <v>71</v>
      </c>
      <c r="B471" s="2">
        <v>585.02599999999995</v>
      </c>
      <c r="C471" s="8">
        <v>584.58475999999962</v>
      </c>
      <c r="D471" s="1">
        <f>B471-C471</f>
        <v>0.44124000000033448</v>
      </c>
      <c r="E471" s="1" t="s">
        <v>77</v>
      </c>
      <c r="F471" s="1" t="s">
        <v>0</v>
      </c>
      <c r="G471" s="1" t="s">
        <v>76</v>
      </c>
      <c r="H471" s="1" t="s">
        <v>79</v>
      </c>
      <c r="I471" s="1" t="s">
        <v>82</v>
      </c>
      <c r="J471" s="1" t="s">
        <v>83</v>
      </c>
    </row>
    <row r="472" spans="1:10">
      <c r="A472" s="1" t="s">
        <v>70</v>
      </c>
      <c r="B472" s="2">
        <v>584.63599999999997</v>
      </c>
      <c r="C472" s="8">
        <v>584.7347599999996</v>
      </c>
      <c r="D472" s="1">
        <f t="shared" ref="D472:D481" si="36">B472-C472</f>
        <v>-9.8759999999629144E-2</v>
      </c>
      <c r="F472" s="1" t="str">
        <f>A470</f>
        <v>CH-2160</v>
      </c>
      <c r="G472" s="1">
        <f>AVERAGE(D474:D476)</f>
        <v>-0.23925999999948999</v>
      </c>
      <c r="H472" s="1">
        <f>G472*30</f>
        <v>-7.1777999999846998</v>
      </c>
      <c r="I472" s="1">
        <v>0</v>
      </c>
      <c r="J472" s="1">
        <f>AVERAGE(H472:H473)*60</f>
        <v>-510.3239999990592</v>
      </c>
    </row>
    <row r="473" spans="1:10">
      <c r="A473" s="1" t="s">
        <v>69</v>
      </c>
      <c r="B473" s="2">
        <v>584.48900000000003</v>
      </c>
      <c r="C473" s="8">
        <v>584.88475999999957</v>
      </c>
      <c r="D473" s="1">
        <f t="shared" si="36"/>
        <v>-0.39575999999954092</v>
      </c>
      <c r="F473" s="1" t="str">
        <f>A457</f>
        <v>CH-2100</v>
      </c>
      <c r="G473" s="1">
        <f>AVERAGE(D461:D463)</f>
        <v>-0.32776666666613136</v>
      </c>
      <c r="H473" s="1">
        <f>G473*30</f>
        <v>-9.8329999999839401</v>
      </c>
    </row>
    <row r="474" spans="1:10">
      <c r="A474" s="1" t="s">
        <v>68</v>
      </c>
      <c r="B474" s="2">
        <v>584.61500000000001</v>
      </c>
      <c r="C474" s="8">
        <v>584.94475999999952</v>
      </c>
      <c r="D474" s="1">
        <f t="shared" si="36"/>
        <v>-0.32975999999951</v>
      </c>
    </row>
    <row r="475" spans="1:10">
      <c r="A475" s="1" t="s">
        <v>67</v>
      </c>
      <c r="B475" s="2">
        <v>584.96799999999996</v>
      </c>
      <c r="C475" s="8">
        <v>585.13225999999952</v>
      </c>
      <c r="D475" s="1">
        <f t="shared" si="36"/>
        <v>-0.1642599999995582</v>
      </c>
      <c r="G475" s="1" t="s">
        <v>76</v>
      </c>
      <c r="H475" s="1" t="s">
        <v>79</v>
      </c>
      <c r="I475" s="1" t="s">
        <v>82</v>
      </c>
      <c r="J475" s="1" t="s">
        <v>83</v>
      </c>
    </row>
    <row r="476" spans="1:10">
      <c r="A476" s="1" t="s">
        <v>1</v>
      </c>
      <c r="B476" s="1">
        <v>585.24599999999998</v>
      </c>
      <c r="C476" s="8">
        <v>585.46975999999938</v>
      </c>
      <c r="D476" s="1">
        <f t="shared" si="36"/>
        <v>-0.22375999999940177</v>
      </c>
      <c r="E476" s="1" t="s">
        <v>78</v>
      </c>
      <c r="F476" s="1" t="str">
        <f>A470</f>
        <v>CH-2160</v>
      </c>
      <c r="G476" s="1">
        <f>AVERAGE(D476:D478)</f>
        <v>-0.37725999999948573</v>
      </c>
      <c r="H476" s="1">
        <f>G476*30</f>
        <v>-11.317799999984572</v>
      </c>
      <c r="I476" s="1">
        <v>0</v>
      </c>
      <c r="J476" s="1">
        <f>AVERAGE(H476:H477)*60</f>
        <v>-645.32399999907284</v>
      </c>
    </row>
    <row r="477" spans="1:10">
      <c r="A477" s="1" t="s">
        <v>66</v>
      </c>
      <c r="B477" s="2">
        <v>584.91</v>
      </c>
      <c r="C477" s="8">
        <v>585.13225999999952</v>
      </c>
      <c r="D477" s="1">
        <f t="shared" si="36"/>
        <v>-0.22225999999955093</v>
      </c>
      <c r="F477" s="1" t="str">
        <f>A457</f>
        <v>CH-2100</v>
      </c>
      <c r="G477" s="1">
        <f>AVERAGE(D463:D465)</f>
        <v>-0.33976666666615074</v>
      </c>
      <c r="H477" s="1">
        <f>G477*30</f>
        <v>-10.192999999984522</v>
      </c>
    </row>
    <row r="478" spans="1:10">
      <c r="A478" s="1" t="s">
        <v>65</v>
      </c>
      <c r="B478" s="2">
        <v>584.25900000000001</v>
      </c>
      <c r="C478" s="8">
        <v>584.94475999999952</v>
      </c>
      <c r="D478" s="7">
        <f t="shared" si="36"/>
        <v>-0.68575999999950454</v>
      </c>
    </row>
    <row r="479" spans="1:10">
      <c r="A479" s="1" t="s">
        <v>64</v>
      </c>
      <c r="B479" s="2">
        <v>584.28499999999997</v>
      </c>
      <c r="C479" s="8">
        <v>584.88475999999957</v>
      </c>
      <c r="D479" s="1">
        <f t="shared" si="36"/>
        <v>-0.5997599999996055</v>
      </c>
    </row>
    <row r="480" spans="1:10">
      <c r="A480" s="1" t="s">
        <v>63</v>
      </c>
      <c r="B480" s="2">
        <v>584.19899999999996</v>
      </c>
      <c r="C480" s="8">
        <v>584.7347599999996</v>
      </c>
      <c r="D480" s="1">
        <f t="shared" si="36"/>
        <v>-0.53575999999964097</v>
      </c>
      <c r="E480" s="1" t="s">
        <v>84</v>
      </c>
      <c r="F480" s="1">
        <f>J476+J472</f>
        <v>-1155.647999998132</v>
      </c>
    </row>
    <row r="481" spans="1:10">
      <c r="A481" s="1" t="s">
        <v>62</v>
      </c>
      <c r="B481" s="2">
        <v>584.02499999999998</v>
      </c>
      <c r="C481" s="8">
        <v>584.58475999999962</v>
      </c>
      <c r="D481" s="1">
        <f t="shared" si="36"/>
        <v>-0.55975999999964188</v>
      </c>
    </row>
    <row r="483" spans="1:10">
      <c r="A483" s="1" t="s">
        <v>39</v>
      </c>
      <c r="B483" s="3" t="s">
        <v>73</v>
      </c>
      <c r="C483" s="4" t="s">
        <v>72</v>
      </c>
      <c r="D483" s="5" t="s">
        <v>74</v>
      </c>
    </row>
    <row r="484" spans="1:10">
      <c r="A484" s="1" t="s">
        <v>71</v>
      </c>
      <c r="B484" s="2">
        <v>585.16099999999994</v>
      </c>
      <c r="C484" s="8">
        <v>584.7609199999996</v>
      </c>
      <c r="D484" s="1">
        <f>B484-C484</f>
        <v>0.40008000000034372</v>
      </c>
      <c r="E484" s="1" t="s">
        <v>77</v>
      </c>
      <c r="F484" s="1" t="s">
        <v>0</v>
      </c>
      <c r="G484" s="1" t="s">
        <v>76</v>
      </c>
      <c r="H484" s="1" t="s">
        <v>79</v>
      </c>
      <c r="I484" s="1" t="s">
        <v>82</v>
      </c>
      <c r="J484" s="1" t="s">
        <v>83</v>
      </c>
    </row>
    <row r="485" spans="1:10">
      <c r="A485" s="1" t="s">
        <v>70</v>
      </c>
      <c r="B485" s="2">
        <v>584.98900000000003</v>
      </c>
      <c r="C485" s="8">
        <v>584.91091999999958</v>
      </c>
      <c r="D485" s="1">
        <f t="shared" ref="D485:D494" si="37">B485-C485</f>
        <v>7.8080000000454675E-2</v>
      </c>
      <c r="F485" s="1" t="str">
        <f>A483</f>
        <v>CH-2220</v>
      </c>
      <c r="G485" s="1">
        <f>AVERAGE(D487:D489)</f>
        <v>-0.22075333333278499</v>
      </c>
      <c r="H485" s="1">
        <f>G485*30</f>
        <v>-6.6225999999835494</v>
      </c>
      <c r="I485" s="1">
        <v>0</v>
      </c>
      <c r="J485" s="1">
        <f>AVERAGE(H485:H486)*60</f>
        <v>-414.01199999904748</v>
      </c>
    </row>
    <row r="486" spans="1:10">
      <c r="A486" s="1" t="s">
        <v>69</v>
      </c>
      <c r="B486" s="2">
        <v>584.78399999999999</v>
      </c>
      <c r="C486" s="8">
        <v>585.06091999999956</v>
      </c>
      <c r="D486" s="1">
        <f t="shared" si="37"/>
        <v>-0.27691999999956352</v>
      </c>
      <c r="F486" s="1" t="str">
        <f>A470</f>
        <v>CH-2160</v>
      </c>
      <c r="G486" s="1">
        <f>AVERAGE(D474:D476)</f>
        <v>-0.23925999999948999</v>
      </c>
      <c r="H486" s="1">
        <f>G486*30</f>
        <v>-7.1777999999846998</v>
      </c>
    </row>
    <row r="487" spans="1:10">
      <c r="A487" s="1" t="s">
        <v>68</v>
      </c>
      <c r="B487" s="2">
        <v>584.73699999999997</v>
      </c>
      <c r="C487" s="8">
        <v>585.1209199999995</v>
      </c>
      <c r="D487" s="1">
        <f t="shared" si="37"/>
        <v>-0.38391999999953441</v>
      </c>
    </row>
    <row r="488" spans="1:10">
      <c r="A488" s="1" t="s">
        <v>67</v>
      </c>
      <c r="B488" s="2">
        <v>585.15200000000004</v>
      </c>
      <c r="C488" s="8">
        <v>585.3084199999995</v>
      </c>
      <c r="D488" s="1">
        <f t="shared" si="37"/>
        <v>-0.1564199999994571</v>
      </c>
      <c r="G488" s="1" t="s">
        <v>76</v>
      </c>
      <c r="H488" s="1" t="s">
        <v>79</v>
      </c>
      <c r="I488" s="1" t="s">
        <v>82</v>
      </c>
      <c r="J488" s="1" t="s">
        <v>83</v>
      </c>
    </row>
    <row r="489" spans="1:10">
      <c r="A489" s="1" t="s">
        <v>1</v>
      </c>
      <c r="B489" s="1">
        <v>585.524</v>
      </c>
      <c r="C489" s="8">
        <v>585.64591999999936</v>
      </c>
      <c r="D489" s="1">
        <f t="shared" si="37"/>
        <v>-0.12191999999936343</v>
      </c>
      <c r="E489" s="1" t="s">
        <v>78</v>
      </c>
      <c r="F489" s="1" t="str">
        <f>A483</f>
        <v>CH-2220</v>
      </c>
      <c r="G489" s="1">
        <f>AVERAGE(D489:D491)</f>
        <v>-0.22741999999948348</v>
      </c>
      <c r="H489" s="1">
        <f>G489*30</f>
        <v>-6.8225999999845044</v>
      </c>
      <c r="I489" s="1">
        <v>0</v>
      </c>
      <c r="J489" s="1">
        <f>AVERAGE(H489:H490)*60</f>
        <v>-544.2119999990723</v>
      </c>
    </row>
    <row r="490" spans="1:10">
      <c r="A490" s="1" t="s">
        <v>66</v>
      </c>
      <c r="B490" s="2">
        <v>585.18899999999996</v>
      </c>
      <c r="C490" s="8">
        <v>585.3084199999995</v>
      </c>
      <c r="D490" s="1">
        <f t="shared" si="37"/>
        <v>-0.11941999999953623</v>
      </c>
      <c r="F490" s="1" t="str">
        <f>A470</f>
        <v>CH-2160</v>
      </c>
      <c r="G490" s="1">
        <f>AVERAGE(D476:D478)</f>
        <v>-0.37725999999948573</v>
      </c>
      <c r="H490" s="1">
        <f>G490*30</f>
        <v>-11.317799999984572</v>
      </c>
    </row>
    <row r="491" spans="1:10">
      <c r="A491" s="1" t="s">
        <v>65</v>
      </c>
      <c r="B491" s="2">
        <v>584.67999999999995</v>
      </c>
      <c r="C491" s="8">
        <v>585.1209199999995</v>
      </c>
      <c r="D491" s="1">
        <f t="shared" si="37"/>
        <v>-0.44091999999955078</v>
      </c>
    </row>
    <row r="492" spans="1:10">
      <c r="A492" s="1" t="s">
        <v>64</v>
      </c>
      <c r="B492" s="2">
        <v>584.53899999999999</v>
      </c>
      <c r="C492" s="8">
        <v>585.06091999999956</v>
      </c>
      <c r="D492" s="1">
        <f t="shared" si="37"/>
        <v>-0.52191999999956806</v>
      </c>
    </row>
    <row r="493" spans="1:10">
      <c r="A493" s="1" t="s">
        <v>63</v>
      </c>
      <c r="B493" s="2">
        <v>584.35199999999998</v>
      </c>
      <c r="C493" s="8">
        <v>584.91091999999958</v>
      </c>
      <c r="D493" s="1">
        <f t="shared" si="37"/>
        <v>-0.55891999999960262</v>
      </c>
      <c r="E493" s="1" t="s">
        <v>84</v>
      </c>
      <c r="F493" s="1">
        <f>J489+J485</f>
        <v>-958.22399999811978</v>
      </c>
    </row>
    <row r="494" spans="1:10">
      <c r="A494" s="1" t="s">
        <v>62</v>
      </c>
      <c r="B494" s="2">
        <v>584.15300000000002</v>
      </c>
      <c r="C494" s="8">
        <v>584.7609199999996</v>
      </c>
      <c r="D494" s="1">
        <f t="shared" si="37"/>
        <v>-0.6079199999995808</v>
      </c>
    </row>
    <row r="496" spans="1:10">
      <c r="A496" s="1" t="s">
        <v>40</v>
      </c>
      <c r="B496" s="3" t="s">
        <v>73</v>
      </c>
      <c r="C496" s="4" t="s">
        <v>72</v>
      </c>
      <c r="D496" s="5" t="s">
        <v>74</v>
      </c>
    </row>
    <row r="497" spans="1:10">
      <c r="A497" s="1" t="s">
        <v>71</v>
      </c>
      <c r="B497" s="2">
        <v>585.37699999999995</v>
      </c>
      <c r="C497" s="8">
        <v>584.93707999999958</v>
      </c>
      <c r="D497" s="1">
        <f>B497-C497</f>
        <v>0.43992000000037024</v>
      </c>
      <c r="E497" s="1" t="s">
        <v>77</v>
      </c>
      <c r="F497" s="1" t="s">
        <v>0</v>
      </c>
      <c r="G497" s="1" t="s">
        <v>76</v>
      </c>
      <c r="H497" s="1" t="s">
        <v>79</v>
      </c>
      <c r="I497" s="1" t="s">
        <v>82</v>
      </c>
      <c r="J497" s="1" t="s">
        <v>83</v>
      </c>
    </row>
    <row r="498" spans="1:10">
      <c r="A498" s="1" t="s">
        <v>70</v>
      </c>
      <c r="B498" s="2">
        <v>585.21</v>
      </c>
      <c r="C498" s="8">
        <v>585.08707999999956</v>
      </c>
      <c r="D498" s="1">
        <f t="shared" ref="D498:D507" si="38">B498-C498</f>
        <v>0.12292000000047665</v>
      </c>
      <c r="F498" s="1" t="str">
        <f>A496</f>
        <v>CH-2280</v>
      </c>
      <c r="G498" s="1">
        <f>AVERAGE(D500:D502)</f>
        <v>-0.14357999999943635</v>
      </c>
      <c r="H498" s="1">
        <f>G498*30</f>
        <v>-4.3073999999830903</v>
      </c>
      <c r="I498" s="1">
        <v>0</v>
      </c>
      <c r="J498" s="1">
        <f>AVERAGE(H498:H499)*60</f>
        <v>-327.89999999899919</v>
      </c>
    </row>
    <row r="499" spans="1:10">
      <c r="A499" s="1" t="s">
        <v>69</v>
      </c>
      <c r="B499" s="2">
        <v>585.05399999999997</v>
      </c>
      <c r="C499" s="8">
        <v>585.23707999999954</v>
      </c>
      <c r="D499" s="1">
        <f t="shared" si="38"/>
        <v>-0.18307999999956337</v>
      </c>
      <c r="F499" s="1" t="str">
        <f>A483</f>
        <v>CH-2220</v>
      </c>
      <c r="G499" s="1">
        <f>AVERAGE(D487:D489)</f>
        <v>-0.22075333333278499</v>
      </c>
      <c r="H499" s="1">
        <f>G499*30</f>
        <v>-6.6225999999835494</v>
      </c>
    </row>
    <row r="500" spans="1:10">
      <c r="A500" s="1" t="s">
        <v>68</v>
      </c>
      <c r="B500" s="2">
        <v>585.06899999999996</v>
      </c>
      <c r="C500" s="8">
        <v>585.29707999999948</v>
      </c>
      <c r="D500" s="1">
        <f t="shared" si="38"/>
        <v>-0.22807999999952244</v>
      </c>
    </row>
    <row r="501" spans="1:10">
      <c r="A501" s="1" t="s">
        <v>67</v>
      </c>
      <c r="B501" s="2">
        <v>585.39499999999998</v>
      </c>
      <c r="C501" s="8">
        <v>585.48457999999948</v>
      </c>
      <c r="D501" s="1">
        <f t="shared" si="38"/>
        <v>-8.9579999999500615E-2</v>
      </c>
      <c r="G501" s="1" t="s">
        <v>76</v>
      </c>
      <c r="H501" s="1" t="s">
        <v>79</v>
      </c>
      <c r="I501" s="1" t="s">
        <v>82</v>
      </c>
      <c r="J501" s="1" t="s">
        <v>83</v>
      </c>
    </row>
    <row r="502" spans="1:10">
      <c r="A502" s="1" t="s">
        <v>1</v>
      </c>
      <c r="B502" s="1">
        <v>585.70900000000006</v>
      </c>
      <c r="C502" s="8">
        <v>585.82207999999935</v>
      </c>
      <c r="D502" s="1">
        <f t="shared" si="38"/>
        <v>-0.11307999999928597</v>
      </c>
      <c r="E502" s="1" t="s">
        <v>78</v>
      </c>
      <c r="F502" s="1" t="str">
        <f>A496</f>
        <v>CH-2280</v>
      </c>
      <c r="G502" s="1">
        <f>AVERAGE(D502:D504)</f>
        <v>-0.25257999999939784</v>
      </c>
      <c r="H502" s="1">
        <f>G502*30</f>
        <v>-7.5773999999819353</v>
      </c>
      <c r="I502" s="1">
        <v>0</v>
      </c>
      <c r="J502" s="1">
        <f>AVERAGE(H502:H503)*60</f>
        <v>-431.99999999899319</v>
      </c>
    </row>
    <row r="503" spans="1:10">
      <c r="A503" s="1" t="s">
        <v>66</v>
      </c>
      <c r="B503" s="2">
        <v>585.37900000000002</v>
      </c>
      <c r="C503" s="8">
        <v>585.48457999999948</v>
      </c>
      <c r="D503" s="1">
        <f t="shared" si="38"/>
        <v>-0.10557999999946333</v>
      </c>
      <c r="F503" s="1" t="str">
        <f>A483</f>
        <v>CH-2220</v>
      </c>
      <c r="G503" s="1">
        <f>AVERAGE(D489:D491)</f>
        <v>-0.22741999999948348</v>
      </c>
      <c r="H503" s="1">
        <f>G503*30</f>
        <v>-6.8225999999845044</v>
      </c>
    </row>
    <row r="504" spans="1:10">
      <c r="A504" s="1" t="s">
        <v>65</v>
      </c>
      <c r="B504" s="2">
        <v>584.75800000000004</v>
      </c>
      <c r="C504" s="8">
        <v>585.29707999999948</v>
      </c>
      <c r="D504" s="1">
        <f t="shared" si="38"/>
        <v>-0.53907999999944423</v>
      </c>
    </row>
    <row r="505" spans="1:10">
      <c r="A505" s="1" t="s">
        <v>64</v>
      </c>
      <c r="B505" s="2">
        <v>584.678</v>
      </c>
      <c r="C505" s="8">
        <v>585.23707999999954</v>
      </c>
      <c r="D505" s="1">
        <f t="shared" si="38"/>
        <v>-0.55907999999953972</v>
      </c>
    </row>
    <row r="506" spans="1:10">
      <c r="A506" s="1" t="s">
        <v>63</v>
      </c>
      <c r="B506" s="2">
        <v>584.60699999999997</v>
      </c>
      <c r="C506" s="8">
        <v>585.08707999999956</v>
      </c>
      <c r="D506" s="1">
        <f t="shared" si="38"/>
        <v>-0.48007999999958884</v>
      </c>
      <c r="E506" s="1" t="s">
        <v>84</v>
      </c>
      <c r="F506" s="1">
        <f>J502+J498</f>
        <v>-759.89999999799238</v>
      </c>
    </row>
    <row r="507" spans="1:10">
      <c r="A507" s="1" t="s">
        <v>62</v>
      </c>
      <c r="B507" s="2">
        <v>584.46199999999999</v>
      </c>
      <c r="C507" s="8">
        <v>584.93707999999958</v>
      </c>
      <c r="D507" s="1">
        <f t="shared" si="38"/>
        <v>-0.47507999999959338</v>
      </c>
    </row>
    <row r="509" spans="1:10">
      <c r="A509" s="1" t="s">
        <v>41</v>
      </c>
      <c r="B509" s="3" t="s">
        <v>73</v>
      </c>
      <c r="C509" s="4" t="s">
        <v>72</v>
      </c>
      <c r="D509" s="5" t="s">
        <v>74</v>
      </c>
    </row>
    <row r="510" spans="1:10">
      <c r="A510" s="1" t="s">
        <v>71</v>
      </c>
      <c r="B510" s="2">
        <v>585.58600000000001</v>
      </c>
      <c r="C510" s="8">
        <v>585.11323999999956</v>
      </c>
      <c r="D510" s="1">
        <f>B510-C510</f>
        <v>0.4727600000004486</v>
      </c>
      <c r="E510" s="1" t="s">
        <v>77</v>
      </c>
      <c r="F510" s="1" t="s">
        <v>0</v>
      </c>
      <c r="G510" s="1" t="s">
        <v>76</v>
      </c>
      <c r="H510" s="1" t="s">
        <v>79</v>
      </c>
      <c r="I510" s="1" t="s">
        <v>82</v>
      </c>
      <c r="J510" s="1" t="s">
        <v>83</v>
      </c>
    </row>
    <row r="511" spans="1:10">
      <c r="A511" s="1" t="s">
        <v>70</v>
      </c>
      <c r="B511" s="2">
        <v>585.4</v>
      </c>
      <c r="C511" s="8">
        <v>585.26323999999954</v>
      </c>
      <c r="D511" s="1">
        <f t="shared" ref="D511:D520" si="39">B511-C511</f>
        <v>0.13676000000043587</v>
      </c>
      <c r="F511" s="1" t="str">
        <f>A509</f>
        <v>CH-2340</v>
      </c>
      <c r="G511" s="1">
        <f>AVERAGE(D513:D515)</f>
        <v>-0.12007333333273588</v>
      </c>
      <c r="H511" s="1">
        <f>G511*30</f>
        <v>-3.6021999999820764</v>
      </c>
      <c r="I511" s="1">
        <v>0</v>
      </c>
      <c r="J511" s="1">
        <f>AVERAGE(H511:H512)*60</f>
        <v>-237.287999998955</v>
      </c>
    </row>
    <row r="512" spans="1:10">
      <c r="A512" s="1" t="s">
        <v>69</v>
      </c>
      <c r="B512" s="2">
        <v>585.30999999999995</v>
      </c>
      <c r="C512" s="8">
        <v>585.41323999999952</v>
      </c>
      <c r="D512" s="1">
        <f t="shared" si="39"/>
        <v>-0.10323999999957323</v>
      </c>
      <c r="F512" s="1" t="str">
        <f>A496</f>
        <v>CH-2280</v>
      </c>
      <c r="G512" s="1">
        <f>AVERAGE(D500:D502)</f>
        <v>-0.14357999999943635</v>
      </c>
      <c r="H512" s="1">
        <f>G512*30</f>
        <v>-4.3073999999830903</v>
      </c>
    </row>
    <row r="513" spans="1:10">
      <c r="A513" s="1" t="s">
        <v>68</v>
      </c>
      <c r="B513" s="2">
        <v>585.26599999999996</v>
      </c>
      <c r="C513" s="8">
        <v>585.47323999999946</v>
      </c>
      <c r="D513" s="1">
        <f t="shared" si="39"/>
        <v>-0.20723999999950138</v>
      </c>
    </row>
    <row r="514" spans="1:10">
      <c r="A514" s="1" t="s">
        <v>67</v>
      </c>
      <c r="B514" s="2">
        <v>585.58000000000004</v>
      </c>
      <c r="C514" s="8">
        <v>585.66073999999946</v>
      </c>
      <c r="D514" s="1">
        <f t="shared" si="39"/>
        <v>-8.0739999999423162E-2</v>
      </c>
      <c r="G514" s="1" t="s">
        <v>76</v>
      </c>
      <c r="H514" s="1" t="s">
        <v>79</v>
      </c>
      <c r="I514" s="1" t="s">
        <v>82</v>
      </c>
      <c r="J514" s="1" t="s">
        <v>83</v>
      </c>
    </row>
    <row r="515" spans="1:10">
      <c r="A515" s="1" t="s">
        <v>1</v>
      </c>
      <c r="B515" s="1">
        <v>585.92600000000004</v>
      </c>
      <c r="C515" s="8">
        <v>585.99823999999933</v>
      </c>
      <c r="D515" s="1">
        <f t="shared" si="39"/>
        <v>-7.22399999992831E-2</v>
      </c>
      <c r="E515" s="1" t="s">
        <v>78</v>
      </c>
      <c r="F515" s="1" t="str">
        <f>A509</f>
        <v>CH-2340</v>
      </c>
      <c r="G515" s="1">
        <f>AVERAGE(D515:D517)</f>
        <v>-0.17073999999941711</v>
      </c>
      <c r="H515" s="1">
        <f>G515*30</f>
        <v>-5.122199999982513</v>
      </c>
      <c r="I515" s="1">
        <v>0</v>
      </c>
      <c r="J515" s="1">
        <f>AVERAGE(H515:H516)*60</f>
        <v>-380.98799999893345</v>
      </c>
    </row>
    <row r="516" spans="1:10">
      <c r="A516" s="1" t="s">
        <v>66</v>
      </c>
      <c r="B516" s="2">
        <v>585.56399999999996</v>
      </c>
      <c r="C516" s="8">
        <v>585.66073999999946</v>
      </c>
      <c r="D516" s="1">
        <f t="shared" si="39"/>
        <v>-9.673999999949956E-2</v>
      </c>
      <c r="F516" s="1" t="str">
        <f>A496</f>
        <v>CH-2280</v>
      </c>
      <c r="G516" s="1">
        <f>AVERAGE(D502:D504)</f>
        <v>-0.25257999999939784</v>
      </c>
      <c r="H516" s="1">
        <f>G516*30</f>
        <v>-7.5773999999819353</v>
      </c>
    </row>
    <row r="517" spans="1:10">
      <c r="A517" s="1" t="s">
        <v>65</v>
      </c>
      <c r="B517" s="2">
        <v>585.13</v>
      </c>
      <c r="C517" s="8">
        <v>585.47323999999946</v>
      </c>
      <c r="D517" s="1">
        <f t="shared" si="39"/>
        <v>-0.34323999999946864</v>
      </c>
    </row>
    <row r="518" spans="1:10">
      <c r="A518" s="1" t="s">
        <v>64</v>
      </c>
      <c r="B518" s="2">
        <v>584.83299999999997</v>
      </c>
      <c r="C518" s="8">
        <v>585.41323999999952</v>
      </c>
      <c r="D518" s="1">
        <f t="shared" si="39"/>
        <v>-0.58023999999954867</v>
      </c>
    </row>
    <row r="519" spans="1:10">
      <c r="A519" s="1" t="s">
        <v>63</v>
      </c>
      <c r="B519" s="2">
        <v>584.75</v>
      </c>
      <c r="C519" s="8">
        <v>585.26323999999954</v>
      </c>
      <c r="D519" s="1">
        <f t="shared" si="39"/>
        <v>-0.5132399999995414</v>
      </c>
      <c r="E519" s="1" t="s">
        <v>84</v>
      </c>
      <c r="F519" s="1">
        <f>J515+J511</f>
        <v>-618.27599999788845</v>
      </c>
    </row>
    <row r="520" spans="1:10">
      <c r="A520" s="1" t="s">
        <v>62</v>
      </c>
      <c r="B520" s="2">
        <v>584.59199999999998</v>
      </c>
      <c r="C520" s="8">
        <v>585.11323999999956</v>
      </c>
      <c r="D520" s="1">
        <f t="shared" si="39"/>
        <v>-0.5212399999995796</v>
      </c>
    </row>
    <row r="522" spans="1:10">
      <c r="A522" s="1" t="s">
        <v>42</v>
      </c>
      <c r="B522" s="3" t="s">
        <v>73</v>
      </c>
      <c r="C522" s="4" t="s">
        <v>72</v>
      </c>
      <c r="D522" s="5" t="s">
        <v>74</v>
      </c>
    </row>
    <row r="523" spans="1:10">
      <c r="A523" s="1" t="s">
        <v>71</v>
      </c>
      <c r="B523" s="2">
        <v>585.83399999999995</v>
      </c>
      <c r="C523" s="8">
        <v>585.28939999999955</v>
      </c>
      <c r="D523" s="1">
        <f>B523-C523</f>
        <v>0.54460000000040054</v>
      </c>
      <c r="E523" s="1" t="s">
        <v>77</v>
      </c>
      <c r="F523" s="1" t="s">
        <v>0</v>
      </c>
      <c r="G523" s="1" t="s">
        <v>76</v>
      </c>
      <c r="H523" s="1" t="s">
        <v>79</v>
      </c>
      <c r="I523" s="1" t="s">
        <v>82</v>
      </c>
      <c r="J523" s="1" t="s">
        <v>83</v>
      </c>
    </row>
    <row r="524" spans="1:10">
      <c r="A524" s="1" t="s">
        <v>70</v>
      </c>
      <c r="B524" s="2">
        <v>585.62599999999998</v>
      </c>
      <c r="C524" s="8">
        <v>585.43939999999952</v>
      </c>
      <c r="D524" s="1">
        <f t="shared" ref="D524:D533" si="40">B524-C524</f>
        <v>0.18660000000045329</v>
      </c>
      <c r="F524" s="1" t="str">
        <f>A522</f>
        <v>CH-2400</v>
      </c>
      <c r="G524" s="1">
        <f>AVERAGE(D526:D528)</f>
        <v>-0.14923333333270725</v>
      </c>
      <c r="H524" s="1">
        <f>G524*30</f>
        <v>-4.4769999999812171</v>
      </c>
      <c r="I524" s="1">
        <v>0</v>
      </c>
      <c r="J524" s="1">
        <f>AVERAGE(H524:H525)*60</f>
        <v>-242.37599999889881</v>
      </c>
    </row>
    <row r="525" spans="1:10">
      <c r="A525" s="1" t="s">
        <v>69</v>
      </c>
      <c r="B525" s="2">
        <v>585.58900000000006</v>
      </c>
      <c r="C525" s="8">
        <v>585.5893999999995</v>
      </c>
      <c r="D525" s="1">
        <f t="shared" si="40"/>
        <v>-3.9999999944484443E-4</v>
      </c>
      <c r="F525" s="1" t="str">
        <f>A509</f>
        <v>CH-2340</v>
      </c>
      <c r="G525" s="1">
        <f>AVERAGE(D513:D515)</f>
        <v>-0.12007333333273588</v>
      </c>
      <c r="H525" s="1">
        <f>G525*30</f>
        <v>-3.6021999999820764</v>
      </c>
    </row>
    <row r="526" spans="1:10">
      <c r="A526" s="1" t="s">
        <v>68</v>
      </c>
      <c r="B526" s="2">
        <v>585.45600000000002</v>
      </c>
      <c r="C526" s="8">
        <v>585.64939999999945</v>
      </c>
      <c r="D526" s="1">
        <f t="shared" si="40"/>
        <v>-0.19339999999942847</v>
      </c>
    </row>
    <row r="527" spans="1:10">
      <c r="A527" s="1" t="s">
        <v>67</v>
      </c>
      <c r="B527" s="2">
        <v>585.80499999999995</v>
      </c>
      <c r="C527" s="8">
        <v>585.83689999999945</v>
      </c>
      <c r="D527" s="1">
        <f t="shared" si="40"/>
        <v>-3.1899999999495776E-2</v>
      </c>
      <c r="G527" s="1" t="s">
        <v>76</v>
      </c>
      <c r="H527" s="1" t="s">
        <v>79</v>
      </c>
      <c r="I527" s="1" t="s">
        <v>82</v>
      </c>
      <c r="J527" s="1" t="s">
        <v>83</v>
      </c>
    </row>
    <row r="528" spans="1:10">
      <c r="A528" s="1" t="s">
        <v>1</v>
      </c>
      <c r="B528" s="1">
        <v>585.95200000000011</v>
      </c>
      <c r="C528" s="8">
        <v>586.17439999999931</v>
      </c>
      <c r="D528" s="1">
        <f t="shared" si="40"/>
        <v>-0.22239999999919746</v>
      </c>
      <c r="E528" s="1" t="s">
        <v>78</v>
      </c>
      <c r="F528" s="1" t="str">
        <f>A522</f>
        <v>CH-2400</v>
      </c>
      <c r="G528" s="1">
        <f>AVERAGE(D528:D530)</f>
        <v>-0.42323333333270813</v>
      </c>
      <c r="H528" s="1">
        <f>G528*30</f>
        <v>-12.696999999981244</v>
      </c>
      <c r="I528" s="1">
        <v>0</v>
      </c>
      <c r="J528" s="1">
        <f>AVERAGE(H528:H529)*60</f>
        <v>-534.57599999891272</v>
      </c>
    </row>
    <row r="529" spans="1:10">
      <c r="A529" s="1" t="s">
        <v>66</v>
      </c>
      <c r="B529" s="2">
        <v>585.38699999999994</v>
      </c>
      <c r="C529" s="8">
        <v>585.83689999999945</v>
      </c>
      <c r="D529" s="1">
        <f t="shared" si="40"/>
        <v>-0.44989999999950214</v>
      </c>
      <c r="F529" s="1" t="str">
        <f>A509</f>
        <v>CH-2340</v>
      </c>
      <c r="G529" s="1">
        <f>AVERAGE(D515:D517)</f>
        <v>-0.17073999999941711</v>
      </c>
      <c r="H529" s="1">
        <f>G529*30</f>
        <v>-5.122199999982513</v>
      </c>
    </row>
    <row r="530" spans="1:10">
      <c r="A530" s="1" t="s">
        <v>65</v>
      </c>
      <c r="B530" s="2">
        <v>585.05200000000002</v>
      </c>
      <c r="C530" s="8">
        <v>585.64939999999945</v>
      </c>
      <c r="D530" s="7">
        <f t="shared" si="40"/>
        <v>-0.59739999999942484</v>
      </c>
    </row>
    <row r="531" spans="1:10">
      <c r="A531" s="1" t="s">
        <v>64</v>
      </c>
      <c r="B531" s="2">
        <v>584.69000000000005</v>
      </c>
      <c r="C531" s="8">
        <v>585.5893999999995</v>
      </c>
      <c r="D531" s="7">
        <f t="shared" si="40"/>
        <v>-0.89939999999944575</v>
      </c>
    </row>
    <row r="532" spans="1:10">
      <c r="A532" s="1" t="s">
        <v>63</v>
      </c>
      <c r="B532" s="2">
        <v>584.529</v>
      </c>
      <c r="C532" s="8">
        <v>585.43939999999952</v>
      </c>
      <c r="D532" s="7">
        <f t="shared" si="40"/>
        <v>-0.9103999999995267</v>
      </c>
      <c r="E532" s="1" t="s">
        <v>84</v>
      </c>
      <c r="F532" s="1">
        <f>J528+J524</f>
        <v>-776.95199999781153</v>
      </c>
    </row>
    <row r="533" spans="1:10">
      <c r="A533" s="1" t="s">
        <v>62</v>
      </c>
      <c r="B533" s="2">
        <v>584.46500000000003</v>
      </c>
      <c r="C533" s="8">
        <v>585.28939999999955</v>
      </c>
      <c r="D533" s="7">
        <f t="shared" si="40"/>
        <v>-0.82439999999951397</v>
      </c>
    </row>
    <row r="535" spans="1:10">
      <c r="A535" s="1" t="s">
        <v>43</v>
      </c>
      <c r="B535" s="3" t="s">
        <v>73</v>
      </c>
      <c r="C535" s="4" t="s">
        <v>72</v>
      </c>
      <c r="D535" s="5" t="s">
        <v>74</v>
      </c>
    </row>
    <row r="536" spans="1:10">
      <c r="A536" s="1" t="s">
        <v>71</v>
      </c>
      <c r="B536" s="1">
        <v>586.13300000000004</v>
      </c>
      <c r="C536" s="8">
        <v>585.46555999999953</v>
      </c>
      <c r="D536" s="7">
        <f>B536-C536</f>
        <v>0.66744000000051074</v>
      </c>
      <c r="E536" s="1" t="s">
        <v>77</v>
      </c>
      <c r="F536" s="1" t="s">
        <v>0</v>
      </c>
      <c r="G536" s="1" t="s">
        <v>76</v>
      </c>
      <c r="H536" s="1" t="s">
        <v>79</v>
      </c>
      <c r="I536" s="1" t="s">
        <v>82</v>
      </c>
      <c r="J536" s="1" t="s">
        <v>83</v>
      </c>
    </row>
    <row r="537" spans="1:10">
      <c r="A537" s="1" t="s">
        <v>70</v>
      </c>
      <c r="B537" s="1">
        <v>585.84299999999996</v>
      </c>
      <c r="C537" s="8">
        <v>585.6155599999995</v>
      </c>
      <c r="D537" s="1">
        <f t="shared" ref="D537:D546" si="41">B537-C537</f>
        <v>0.22744000000045617</v>
      </c>
      <c r="F537" s="1" t="str">
        <f>A535</f>
        <v>CH-2460</v>
      </c>
      <c r="G537" s="1">
        <f>AVERAGE(D539:D541)</f>
        <v>-6.6393333332636459E-2</v>
      </c>
      <c r="H537" s="1">
        <f>G537*30</f>
        <v>-1.9917999999790938</v>
      </c>
      <c r="I537" s="1">
        <v>0</v>
      </c>
      <c r="J537" s="1">
        <f>AVERAGE(H537:H538)*60</f>
        <v>-194.06399999880932</v>
      </c>
    </row>
    <row r="538" spans="1:10">
      <c r="A538" s="1" t="s">
        <v>69</v>
      </c>
      <c r="B538" s="1">
        <v>585.80799999999999</v>
      </c>
      <c r="C538" s="8">
        <v>585.76555999999948</v>
      </c>
      <c r="D538" s="1">
        <f t="shared" si="41"/>
        <v>4.2440000000510736E-2</v>
      </c>
      <c r="F538" s="1" t="str">
        <f>A522</f>
        <v>CH-2400</v>
      </c>
      <c r="G538" s="1">
        <f>AVERAGE(D526:D528)</f>
        <v>-0.14923333333270725</v>
      </c>
      <c r="H538" s="1">
        <f>G538*30</f>
        <v>-4.4769999999812171</v>
      </c>
    </row>
    <row r="539" spans="1:10">
      <c r="A539" s="1" t="s">
        <v>68</v>
      </c>
      <c r="B539" s="1">
        <v>585.74900000000002</v>
      </c>
      <c r="C539" s="8">
        <v>585.82555999999943</v>
      </c>
      <c r="D539" s="1">
        <f t="shared" si="41"/>
        <v>-7.6559999999403772E-2</v>
      </c>
    </row>
    <row r="540" spans="1:10">
      <c r="A540" s="1" t="s">
        <v>67</v>
      </c>
      <c r="B540" s="1">
        <v>586.06600000000003</v>
      </c>
      <c r="C540" s="8">
        <v>586.01305999999943</v>
      </c>
      <c r="D540" s="1">
        <f t="shared" si="41"/>
        <v>5.2940000000603504E-2</v>
      </c>
      <c r="G540" s="1" t="s">
        <v>76</v>
      </c>
      <c r="H540" s="1" t="s">
        <v>79</v>
      </c>
      <c r="I540" s="1" t="s">
        <v>82</v>
      </c>
      <c r="J540" s="1" t="s">
        <v>83</v>
      </c>
    </row>
    <row r="541" spans="1:10">
      <c r="A541" s="1" t="s">
        <v>1</v>
      </c>
      <c r="B541" s="1">
        <v>586.17500000000018</v>
      </c>
      <c r="C541" s="8">
        <v>586.35055999999929</v>
      </c>
      <c r="D541" s="1">
        <f t="shared" si="41"/>
        <v>-0.1755599999991091</v>
      </c>
      <c r="E541" s="1" t="s">
        <v>78</v>
      </c>
      <c r="F541" s="1" t="str">
        <f>A535</f>
        <v>CH-2460</v>
      </c>
      <c r="G541" s="1">
        <f>AVERAGE(D541:D543)</f>
        <v>-0.33272666666596251</v>
      </c>
      <c r="H541" s="1">
        <f>G541*30</f>
        <v>-9.9817999999788753</v>
      </c>
      <c r="I541" s="1">
        <v>0</v>
      </c>
      <c r="J541" s="1">
        <f>AVERAGE(H541:H542)*60</f>
        <v>-680.36399999880359</v>
      </c>
    </row>
    <row r="542" spans="1:10">
      <c r="A542" s="1" t="s">
        <v>66</v>
      </c>
      <c r="B542" s="1">
        <v>585.37400000000002</v>
      </c>
      <c r="C542" s="8">
        <v>586.01305999999943</v>
      </c>
      <c r="D542" s="7">
        <f t="shared" si="41"/>
        <v>-0.63905999999940377</v>
      </c>
      <c r="F542" s="1" t="str">
        <f>A522</f>
        <v>CH-2400</v>
      </c>
      <c r="G542" s="1">
        <f>AVERAGE(D528:D530)</f>
        <v>-0.42323333333270813</v>
      </c>
      <c r="H542" s="1">
        <f>G542*30</f>
        <v>-12.696999999981244</v>
      </c>
    </row>
    <row r="543" spans="1:10">
      <c r="A543" s="1" t="s">
        <v>65</v>
      </c>
      <c r="B543" s="1">
        <v>585.64200000000005</v>
      </c>
      <c r="C543" s="8">
        <v>585.82555999999943</v>
      </c>
      <c r="D543" s="1">
        <f t="shared" si="41"/>
        <v>-0.18355999999937467</v>
      </c>
    </row>
    <row r="544" spans="1:10">
      <c r="A544" s="1" t="s">
        <v>64</v>
      </c>
      <c r="B544" s="1">
        <v>585.33699999999999</v>
      </c>
      <c r="C544" s="8">
        <v>585.76555999999948</v>
      </c>
      <c r="D544" s="1">
        <f t="shared" si="41"/>
        <v>-0.4285599999994929</v>
      </c>
    </row>
    <row r="545" spans="1:10">
      <c r="A545" s="1" t="s">
        <v>63</v>
      </c>
      <c r="B545" s="1">
        <v>584.88499999999999</v>
      </c>
      <c r="C545" s="8">
        <v>585.6155599999995</v>
      </c>
      <c r="D545" s="7">
        <f t="shared" si="41"/>
        <v>-0.73055999999951382</v>
      </c>
      <c r="E545" s="1" t="s">
        <v>84</v>
      </c>
      <c r="F545" s="1">
        <f>J541+J537</f>
        <v>-874.42799999761291</v>
      </c>
    </row>
    <row r="546" spans="1:10">
      <c r="A546" s="1" t="s">
        <v>62</v>
      </c>
      <c r="B546" s="1">
        <v>584.61800000000005</v>
      </c>
      <c r="C546" s="8">
        <v>585.46555999999953</v>
      </c>
      <c r="D546" s="7">
        <f t="shared" si="41"/>
        <v>-0.84755999999947562</v>
      </c>
    </row>
    <row r="548" spans="1:10">
      <c r="A548" s="1" t="s">
        <v>44</v>
      </c>
      <c r="B548" s="3" t="s">
        <v>73</v>
      </c>
      <c r="C548" s="4" t="s">
        <v>72</v>
      </c>
      <c r="D548" s="5" t="s">
        <v>74</v>
      </c>
    </row>
    <row r="549" spans="1:10">
      <c r="A549" s="1" t="s">
        <v>71</v>
      </c>
      <c r="B549" s="1">
        <v>586.57600000000002</v>
      </c>
      <c r="C549" s="8">
        <v>585.64171999999951</v>
      </c>
      <c r="D549" s="7">
        <f>B549-C549</f>
        <v>0.9342800000005127</v>
      </c>
      <c r="E549" s="1" t="s">
        <v>77</v>
      </c>
      <c r="F549" s="1" t="s">
        <v>0</v>
      </c>
      <c r="G549" s="1" t="s">
        <v>76</v>
      </c>
      <c r="H549" s="1" t="s">
        <v>79</v>
      </c>
      <c r="I549" s="1" t="s">
        <v>82</v>
      </c>
      <c r="J549" s="1" t="s">
        <v>83</v>
      </c>
    </row>
    <row r="550" spans="1:10">
      <c r="A550" s="1" t="s">
        <v>70</v>
      </c>
      <c r="B550" s="1">
        <v>585.92200000000003</v>
      </c>
      <c r="C550" s="8">
        <v>585.79171999999949</v>
      </c>
      <c r="D550" s="1">
        <f t="shared" ref="D550:D559" si="42">B550-C550</f>
        <v>0.13028000000053908</v>
      </c>
      <c r="F550" s="1" t="str">
        <f>A548</f>
        <v>CH-2520</v>
      </c>
      <c r="G550" s="1">
        <f>AVERAGE(D552:D554)</f>
        <v>-7.8886666665956298E-2</v>
      </c>
      <c r="H550" s="1">
        <f>G550*30</f>
        <v>-2.3665999999786891</v>
      </c>
      <c r="I550" s="1">
        <v>0</v>
      </c>
      <c r="J550" s="1">
        <f>AVERAGE(H550:H551)*60</f>
        <v>-130.75199999873348</v>
      </c>
    </row>
    <row r="551" spans="1:10">
      <c r="A551" s="1" t="s">
        <v>69</v>
      </c>
      <c r="B551" s="1">
        <v>585.91</v>
      </c>
      <c r="C551" s="8">
        <v>585.94171999999946</v>
      </c>
      <c r="D551" s="1">
        <f t="shared" si="42"/>
        <v>-3.1719999999495485E-2</v>
      </c>
      <c r="F551" s="1" t="str">
        <f>A535</f>
        <v>CH-2460</v>
      </c>
      <c r="G551" s="1">
        <f>AVERAGE(D539:D541)</f>
        <v>-6.6393333332636459E-2</v>
      </c>
      <c r="H551" s="1">
        <f>G551*30</f>
        <v>-1.9917999999790938</v>
      </c>
    </row>
    <row r="552" spans="1:10">
      <c r="A552" s="1" t="s">
        <v>68</v>
      </c>
      <c r="B552" s="1">
        <v>585.93200000000002</v>
      </c>
      <c r="C552" s="8">
        <v>586.00171999999941</v>
      </c>
      <c r="D552" s="1">
        <f t="shared" si="42"/>
        <v>-6.9719999999392712E-2</v>
      </c>
    </row>
    <row r="553" spans="1:10">
      <c r="A553" s="1" t="s">
        <v>67</v>
      </c>
      <c r="B553" s="1">
        <v>586.09900000000005</v>
      </c>
      <c r="C553" s="8">
        <v>586.18921999999941</v>
      </c>
      <c r="D553" s="1">
        <f t="shared" si="42"/>
        <v>-9.0219999999362699E-2</v>
      </c>
      <c r="G553" s="1" t="s">
        <v>76</v>
      </c>
      <c r="H553" s="1" t="s">
        <v>79</v>
      </c>
      <c r="I553" s="1" t="s">
        <v>82</v>
      </c>
      <c r="J553" s="1" t="s">
        <v>83</v>
      </c>
    </row>
    <row r="554" spans="1:10">
      <c r="A554" s="1" t="s">
        <v>1</v>
      </c>
      <c r="B554" s="1">
        <v>586.45000000000016</v>
      </c>
      <c r="C554" s="8">
        <v>586.52671999999927</v>
      </c>
      <c r="D554" s="1">
        <f t="shared" si="42"/>
        <v>-7.6719999999113497E-2</v>
      </c>
      <c r="E554" s="1" t="s">
        <v>78</v>
      </c>
      <c r="F554" s="1" t="str">
        <f>A548</f>
        <v>CH-2520</v>
      </c>
      <c r="G554" s="1">
        <f>AVERAGE(D554:D556)</f>
        <v>-6.021999999931419E-2</v>
      </c>
      <c r="H554" s="1">
        <f>G554*30</f>
        <v>-1.8065999999794258</v>
      </c>
      <c r="I554" s="1">
        <v>0</v>
      </c>
      <c r="J554" s="1">
        <f>AVERAGE(H554:H555)*60</f>
        <v>-353.65199999874903</v>
      </c>
    </row>
    <row r="555" spans="1:10">
      <c r="A555" s="1" t="s">
        <v>66</v>
      </c>
      <c r="B555" s="1">
        <v>586.15800000000002</v>
      </c>
      <c r="C555" s="8">
        <v>586.18921999999941</v>
      </c>
      <c r="D555" s="1">
        <f t="shared" si="42"/>
        <v>-3.1219999999393622E-2</v>
      </c>
      <c r="F555" s="1" t="str">
        <f>A535</f>
        <v>CH-2460</v>
      </c>
      <c r="G555" s="1">
        <f>AVERAGE(D541:D543)</f>
        <v>-0.33272666666596251</v>
      </c>
      <c r="H555" s="1">
        <f>G555*30</f>
        <v>-9.9817999999788753</v>
      </c>
    </row>
    <row r="556" spans="1:10">
      <c r="A556" s="1" t="s">
        <v>65</v>
      </c>
      <c r="B556" s="1">
        <v>585.92899999999997</v>
      </c>
      <c r="C556" s="8">
        <v>586.00171999999941</v>
      </c>
      <c r="D556" s="7">
        <f t="shared" si="42"/>
        <v>-7.2719999999435458E-2</v>
      </c>
    </row>
    <row r="557" spans="1:10">
      <c r="A557" s="1" t="s">
        <v>64</v>
      </c>
      <c r="B557" s="1">
        <v>585.62699999999995</v>
      </c>
      <c r="C557" s="8">
        <v>585.94171999999946</v>
      </c>
      <c r="D557" s="1">
        <f t="shared" si="42"/>
        <v>-0.31471999999951095</v>
      </c>
    </row>
    <row r="558" spans="1:10">
      <c r="A558" s="1" t="s">
        <v>63</v>
      </c>
      <c r="B558" s="1">
        <v>584.87800000000004</v>
      </c>
      <c r="C558" s="8">
        <v>585.79171999999949</v>
      </c>
      <c r="D558" s="7">
        <f t="shared" si="42"/>
        <v>-0.91371999999944364</v>
      </c>
      <c r="E558" s="1" t="s">
        <v>84</v>
      </c>
      <c r="F558" s="1">
        <f>J554+J550</f>
        <v>-484.40399999748252</v>
      </c>
    </row>
    <row r="559" spans="1:10">
      <c r="A559" s="1" t="s">
        <v>62</v>
      </c>
      <c r="B559" s="1">
        <v>584.70100000000002</v>
      </c>
      <c r="C559" s="8">
        <v>585.64171999999951</v>
      </c>
      <c r="D559" s="7">
        <f t="shared" si="42"/>
        <v>-0.9407199999994873</v>
      </c>
    </row>
    <row r="561" spans="1:10">
      <c r="A561" s="1" t="s">
        <v>45</v>
      </c>
      <c r="B561" s="3" t="s">
        <v>73</v>
      </c>
      <c r="C561" s="4" t="s">
        <v>72</v>
      </c>
      <c r="D561" s="5" t="s">
        <v>74</v>
      </c>
    </row>
    <row r="562" spans="1:10">
      <c r="A562" s="1" t="s">
        <v>71</v>
      </c>
      <c r="B562" s="1">
        <v>586.77300000000002</v>
      </c>
      <c r="C562" s="8">
        <v>585.81787999999949</v>
      </c>
      <c r="D562" s="7">
        <f>B562-C562</f>
        <v>0.95512000000053376</v>
      </c>
      <c r="E562" s="1" t="s">
        <v>77</v>
      </c>
      <c r="F562" s="1" t="s">
        <v>0</v>
      </c>
      <c r="G562" s="1" t="s">
        <v>76</v>
      </c>
      <c r="H562" s="1" t="s">
        <v>79</v>
      </c>
      <c r="I562" s="1" t="s">
        <v>82</v>
      </c>
      <c r="J562" s="1" t="s">
        <v>83</v>
      </c>
    </row>
    <row r="563" spans="1:10">
      <c r="A563" s="1" t="s">
        <v>70</v>
      </c>
      <c r="B563" s="1">
        <v>586.45899999999995</v>
      </c>
      <c r="C563" s="8">
        <v>585.96787999999947</v>
      </c>
      <c r="D563" s="1">
        <f t="shared" ref="D563:D572" si="43">B563-C563</f>
        <v>0.49112000000047829</v>
      </c>
      <c r="F563" s="1" t="str">
        <f>A561</f>
        <v>CH-2580</v>
      </c>
      <c r="G563" s="1">
        <f>AVERAGE(D565:D567)</f>
        <v>-0.10471333333267314</v>
      </c>
      <c r="H563" s="1">
        <f>G563*30</f>
        <v>-3.1413999999801945</v>
      </c>
      <c r="I563" s="1">
        <v>0</v>
      </c>
      <c r="J563" s="1">
        <f>AVERAGE(H563:H564)*60</f>
        <v>-165.23999999876651</v>
      </c>
    </row>
    <row r="564" spans="1:10">
      <c r="A564" s="1" t="s">
        <v>69</v>
      </c>
      <c r="B564" s="1">
        <v>586.125</v>
      </c>
      <c r="C564" s="8">
        <v>586.11787999999945</v>
      </c>
      <c r="D564" s="1">
        <f t="shared" si="43"/>
        <v>7.1200000005546826E-3</v>
      </c>
      <c r="F564" s="1" t="str">
        <f>A548</f>
        <v>CH-2520</v>
      </c>
      <c r="G564" s="1">
        <f>AVERAGE(D552:D554)</f>
        <v>-7.8886666665956298E-2</v>
      </c>
      <c r="H564" s="1">
        <f>G564*30</f>
        <v>-2.3665999999786891</v>
      </c>
    </row>
    <row r="565" spans="1:10">
      <c r="A565" s="1" t="s">
        <v>68</v>
      </c>
      <c r="B565" s="1">
        <v>586.01099999999997</v>
      </c>
      <c r="C565" s="8">
        <v>586.17787999999939</v>
      </c>
      <c r="D565" s="1">
        <f t="shared" si="43"/>
        <v>-0.16687999999942349</v>
      </c>
    </row>
    <row r="566" spans="1:10">
      <c r="A566" s="1" t="s">
        <v>67</v>
      </c>
      <c r="B566" s="1">
        <v>586.30899999999997</v>
      </c>
      <c r="C566" s="8">
        <v>586.36537999999939</v>
      </c>
      <c r="D566" s="1">
        <f t="shared" si="43"/>
        <v>-5.6379999999421671E-2</v>
      </c>
      <c r="G566" s="1" t="s">
        <v>76</v>
      </c>
      <c r="H566" s="1" t="s">
        <v>79</v>
      </c>
      <c r="I566" s="1" t="s">
        <v>82</v>
      </c>
      <c r="J566" s="1" t="s">
        <v>83</v>
      </c>
    </row>
    <row r="567" spans="1:10">
      <c r="A567" s="1" t="s">
        <v>1</v>
      </c>
      <c r="B567" s="1">
        <v>586.61200000000008</v>
      </c>
      <c r="C567" s="8">
        <v>586.70287999999925</v>
      </c>
      <c r="D567" s="1">
        <f t="shared" si="43"/>
        <v>-9.0879999999174288E-2</v>
      </c>
      <c r="E567" s="1" t="s">
        <v>78</v>
      </c>
      <c r="F567" s="1" t="str">
        <f>A561</f>
        <v>CH-2580</v>
      </c>
      <c r="G567" s="1">
        <f>AVERAGE(D567:D569)</f>
        <v>-6.6713333332662231E-2</v>
      </c>
      <c r="H567" s="1">
        <f>G567*30</f>
        <v>-2.0013999999798671</v>
      </c>
      <c r="I567" s="1">
        <v>0</v>
      </c>
      <c r="J567" s="1">
        <f>AVERAGE(H567:H568)*60</f>
        <v>-114.23999999877879</v>
      </c>
    </row>
    <row r="568" spans="1:10">
      <c r="A568" s="1" t="s">
        <v>66</v>
      </c>
      <c r="B568" s="1">
        <v>586.346</v>
      </c>
      <c r="C568" s="8">
        <v>586.36537999999939</v>
      </c>
      <c r="D568" s="1">
        <f t="shared" si="43"/>
        <v>-1.937999999938711E-2</v>
      </c>
      <c r="F568" s="1" t="str">
        <f>A548</f>
        <v>CH-2520</v>
      </c>
      <c r="G568" s="1">
        <f>AVERAGE(D554:D556)</f>
        <v>-6.021999999931419E-2</v>
      </c>
      <c r="H568" s="1">
        <f>G568*30</f>
        <v>-1.8065999999794258</v>
      </c>
    </row>
    <row r="569" spans="1:10">
      <c r="A569" s="1" t="s">
        <v>65</v>
      </c>
      <c r="B569" s="1">
        <v>586.08799999999997</v>
      </c>
      <c r="C569" s="8">
        <v>586.17787999999939</v>
      </c>
      <c r="D569" s="1">
        <f t="shared" si="43"/>
        <v>-8.9879999999425308E-2</v>
      </c>
    </row>
    <row r="570" spans="1:10">
      <c r="A570" s="1" t="s">
        <v>64</v>
      </c>
      <c r="B570" s="1">
        <v>585.80499999999995</v>
      </c>
      <c r="C570" s="8">
        <v>586.11787999999945</v>
      </c>
      <c r="D570" s="1">
        <f t="shared" si="43"/>
        <v>-0.31287999999949534</v>
      </c>
    </row>
    <row r="571" spans="1:10">
      <c r="A571" s="1" t="s">
        <v>63</v>
      </c>
      <c r="B571" s="1">
        <v>585.745</v>
      </c>
      <c r="C571" s="8">
        <v>585.96787999999947</v>
      </c>
      <c r="D571" s="1">
        <f t="shared" si="43"/>
        <v>-0.22287999999946351</v>
      </c>
      <c r="E571" s="1" t="s">
        <v>84</v>
      </c>
      <c r="F571" s="1">
        <f>J567+J563</f>
        <v>-279.47999999754529</v>
      </c>
    </row>
    <row r="572" spans="1:10">
      <c r="A572" s="1" t="s">
        <v>62</v>
      </c>
      <c r="B572" s="1">
        <v>585.27300000000002</v>
      </c>
      <c r="C572" s="8">
        <v>585.81787999999949</v>
      </c>
      <c r="D572" s="1">
        <f t="shared" si="43"/>
        <v>-0.54487999999946624</v>
      </c>
    </row>
    <row r="574" spans="1:10">
      <c r="A574" s="1" t="s">
        <v>46</v>
      </c>
      <c r="B574" s="3" t="s">
        <v>73</v>
      </c>
      <c r="C574" s="4" t="s">
        <v>72</v>
      </c>
      <c r="D574" s="5" t="s">
        <v>74</v>
      </c>
    </row>
    <row r="575" spans="1:10">
      <c r="A575" s="1" t="s">
        <v>71</v>
      </c>
      <c r="B575" s="1">
        <v>586.62199999999996</v>
      </c>
      <c r="C575" s="8">
        <v>585.99403999999947</v>
      </c>
      <c r="D575" s="7">
        <f>B575-C575</f>
        <v>0.6279600000004848</v>
      </c>
      <c r="E575" s="1" t="s">
        <v>77</v>
      </c>
      <c r="F575" s="1" t="s">
        <v>0</v>
      </c>
      <c r="G575" s="1" t="s">
        <v>76</v>
      </c>
      <c r="H575" s="1" t="s">
        <v>79</v>
      </c>
      <c r="I575" s="1" t="s">
        <v>82</v>
      </c>
      <c r="J575" s="1" t="s">
        <v>83</v>
      </c>
    </row>
    <row r="576" spans="1:10">
      <c r="A576" s="1" t="s">
        <v>70</v>
      </c>
      <c r="B576" s="1">
        <v>586.505</v>
      </c>
      <c r="C576" s="8">
        <v>586.14403999999945</v>
      </c>
      <c r="D576" s="1">
        <f t="shared" ref="D576:D585" si="44">B576-C576</f>
        <v>0.36096000000054573</v>
      </c>
      <c r="F576" s="1" t="str">
        <f>A574</f>
        <v>CH-2640</v>
      </c>
      <c r="G576" s="1">
        <f>AVERAGE(D578:D580)</f>
        <v>-9.7873333332624199E-2</v>
      </c>
      <c r="H576" s="1">
        <f>G576*30</f>
        <v>-2.9361999999787258</v>
      </c>
      <c r="I576" s="1">
        <v>0</v>
      </c>
      <c r="J576" s="1">
        <f>AVERAGE(H576:H577)*60</f>
        <v>-182.32799999876761</v>
      </c>
    </row>
    <row r="577" spans="1:10">
      <c r="A577" s="1" t="s">
        <v>69</v>
      </c>
      <c r="B577" s="1">
        <v>586.27700000000004</v>
      </c>
      <c r="C577" s="8">
        <v>586.29403999999943</v>
      </c>
      <c r="D577" s="1">
        <f t="shared" si="44"/>
        <v>-1.7039999999383326E-2</v>
      </c>
      <c r="F577" s="1" t="str">
        <f>A561</f>
        <v>CH-2580</v>
      </c>
      <c r="G577" s="1">
        <f>AVERAGE(D565:D567)</f>
        <v>-0.10471333333267314</v>
      </c>
      <c r="H577" s="1">
        <f>G577*30</f>
        <v>-3.1413999999801945</v>
      </c>
    </row>
    <row r="578" spans="1:10">
      <c r="A578" s="1" t="s">
        <v>68</v>
      </c>
      <c r="B578" s="1">
        <v>586.17499999999995</v>
      </c>
      <c r="C578" s="8">
        <v>586.35403999999937</v>
      </c>
      <c r="D578" s="1">
        <f t="shared" si="44"/>
        <v>-0.17903999999941789</v>
      </c>
    </row>
    <row r="579" spans="1:10">
      <c r="A579" s="1" t="s">
        <v>67</v>
      </c>
      <c r="B579" s="1">
        <v>586.46400000000006</v>
      </c>
      <c r="C579" s="8">
        <v>586.54153999999937</v>
      </c>
      <c r="D579" s="1">
        <f t="shared" si="44"/>
        <v>-7.7539999999316933E-2</v>
      </c>
      <c r="G579" s="1" t="s">
        <v>76</v>
      </c>
      <c r="H579" s="1" t="s">
        <v>79</v>
      </c>
      <c r="I579" s="1" t="s">
        <v>82</v>
      </c>
      <c r="J579" s="1" t="s">
        <v>83</v>
      </c>
    </row>
    <row r="580" spans="1:10">
      <c r="A580" s="1" t="s">
        <v>1</v>
      </c>
      <c r="B580" s="1">
        <v>586.8420000000001</v>
      </c>
      <c r="C580" s="8">
        <v>586.87903999999924</v>
      </c>
      <c r="D580" s="1">
        <f t="shared" si="44"/>
        <v>-3.7039999999137763E-2</v>
      </c>
      <c r="E580" s="1" t="s">
        <v>78</v>
      </c>
      <c r="F580" s="1" t="str">
        <f>A574</f>
        <v>CH-2640</v>
      </c>
      <c r="G580" s="1">
        <f>AVERAGE(D580:D582)</f>
        <v>-4.0539999999320266E-2</v>
      </c>
      <c r="H580" s="1">
        <f>G580*30</f>
        <v>-1.216199999979608</v>
      </c>
      <c r="I580" s="1">
        <v>0</v>
      </c>
      <c r="J580" s="1">
        <f>AVERAGE(H580:H581)*60</f>
        <v>-96.527999998784253</v>
      </c>
    </row>
    <row r="581" spans="1:10">
      <c r="A581" s="1" t="s">
        <v>66</v>
      </c>
      <c r="B581" s="1">
        <v>586.51199999999994</v>
      </c>
      <c r="C581" s="8">
        <v>586.54153999999937</v>
      </c>
      <c r="D581" s="1">
        <f t="shared" si="44"/>
        <v>-2.9539999999428801E-2</v>
      </c>
      <c r="F581" s="1" t="str">
        <f>A561</f>
        <v>CH-2580</v>
      </c>
      <c r="G581" s="1">
        <f>AVERAGE(D567:D569)</f>
        <v>-6.6713333332662231E-2</v>
      </c>
      <c r="H581" s="1">
        <f>G581*30</f>
        <v>-2.0013999999798671</v>
      </c>
    </row>
    <row r="582" spans="1:10">
      <c r="A582" s="1" t="s">
        <v>65</v>
      </c>
      <c r="B582" s="1">
        <v>586.29899999999998</v>
      </c>
      <c r="C582" s="8">
        <v>586.35403999999937</v>
      </c>
      <c r="D582" s="1">
        <f t="shared" si="44"/>
        <v>-5.503999999939424E-2</v>
      </c>
    </row>
    <row r="583" spans="1:10">
      <c r="A583" s="1" t="s">
        <v>64</v>
      </c>
      <c r="B583" s="1">
        <v>585.928</v>
      </c>
      <c r="C583" s="8">
        <v>586.29403999999943</v>
      </c>
      <c r="D583" s="1">
        <f t="shared" si="44"/>
        <v>-0.36603999999942971</v>
      </c>
    </row>
    <row r="584" spans="1:10">
      <c r="A584" s="1" t="s">
        <v>63</v>
      </c>
      <c r="B584" s="1">
        <v>585.82000000000005</v>
      </c>
      <c r="C584" s="8">
        <v>586.14403999999945</v>
      </c>
      <c r="D584" s="1">
        <f t="shared" si="44"/>
        <v>-0.3240399999993997</v>
      </c>
      <c r="E584" s="1" t="s">
        <v>84</v>
      </c>
      <c r="F584" s="1">
        <f>J580+J576</f>
        <v>-278.85599999755186</v>
      </c>
    </row>
    <row r="585" spans="1:10">
      <c r="A585" s="1" t="s">
        <v>62</v>
      </c>
      <c r="B585" s="1">
        <v>585.548</v>
      </c>
      <c r="C585" s="8">
        <v>585.99403999999947</v>
      </c>
      <c r="D585" s="1">
        <f t="shared" si="44"/>
        <v>-0.44603999999947064</v>
      </c>
    </row>
    <row r="587" spans="1:10">
      <c r="A587" s="1" t="s">
        <v>47</v>
      </c>
      <c r="B587" s="3" t="s">
        <v>73</v>
      </c>
      <c r="C587" s="4" t="s">
        <v>72</v>
      </c>
      <c r="D587" s="5" t="s">
        <v>74</v>
      </c>
    </row>
    <row r="588" spans="1:10">
      <c r="A588" s="1" t="s">
        <v>71</v>
      </c>
      <c r="B588" s="1">
        <v>586.73099999999999</v>
      </c>
      <c r="C588" s="8">
        <v>586.17019999999945</v>
      </c>
      <c r="D588" s="1">
        <f>B588-C588</f>
        <v>0.56080000000054042</v>
      </c>
      <c r="E588" s="1" t="s">
        <v>77</v>
      </c>
      <c r="F588" s="1" t="s">
        <v>0</v>
      </c>
      <c r="G588" s="1" t="s">
        <v>76</v>
      </c>
      <c r="H588" s="1" t="s">
        <v>79</v>
      </c>
      <c r="I588" s="1" t="s">
        <v>82</v>
      </c>
      <c r="J588" s="1" t="s">
        <v>83</v>
      </c>
    </row>
    <row r="589" spans="1:10">
      <c r="A589" s="1" t="s">
        <v>70</v>
      </c>
      <c r="B589" s="1">
        <v>586.81399999999996</v>
      </c>
      <c r="C589" s="8">
        <v>586.32019999999943</v>
      </c>
      <c r="D589" s="1">
        <f t="shared" ref="D589:D598" si="45">B589-C589</f>
        <v>0.49380000000053315</v>
      </c>
      <c r="F589" s="1" t="str">
        <f>A587</f>
        <v>CH-2700</v>
      </c>
      <c r="G589" s="1">
        <f>AVERAGE(D591:D593)</f>
        <v>6.3000000007680983E-3</v>
      </c>
      <c r="H589" s="1">
        <f>G589*30</f>
        <v>0.18900000002304296</v>
      </c>
      <c r="I589" s="1">
        <v>0</v>
      </c>
      <c r="J589" s="1">
        <f>AVERAGE(H589:H590)*60</f>
        <v>-82.415999998670486</v>
      </c>
    </row>
    <row r="590" spans="1:10">
      <c r="A590" s="1" t="s">
        <v>69</v>
      </c>
      <c r="B590" s="1">
        <v>586.577</v>
      </c>
      <c r="C590" s="8">
        <v>586.47019999999941</v>
      </c>
      <c r="D590" s="1">
        <f t="shared" si="45"/>
        <v>0.10680000000058953</v>
      </c>
      <c r="F590" s="1" t="str">
        <f>A574</f>
        <v>CH-2640</v>
      </c>
      <c r="G590" s="1">
        <f>AVERAGE(D578:D580)</f>
        <v>-9.7873333332624199E-2</v>
      </c>
      <c r="H590" s="1">
        <f>G590*30</f>
        <v>-2.9361999999787258</v>
      </c>
    </row>
    <row r="591" spans="1:10">
      <c r="A591" s="1" t="s">
        <v>68</v>
      </c>
      <c r="B591" s="1">
        <v>586.51099999999997</v>
      </c>
      <c r="C591" s="8">
        <v>586.53019999999935</v>
      </c>
      <c r="D591" s="1">
        <f t="shared" si="45"/>
        <v>-1.9199999999386819E-2</v>
      </c>
    </row>
    <row r="592" spans="1:10">
      <c r="A592" s="1" t="s">
        <v>67</v>
      </c>
      <c r="B592" s="1">
        <v>586.77400000000011</v>
      </c>
      <c r="C592" s="8">
        <v>586.71769999999935</v>
      </c>
      <c r="D592" s="1">
        <f t="shared" si="45"/>
        <v>5.6300000000760519E-2</v>
      </c>
      <c r="G592" s="1" t="s">
        <v>76</v>
      </c>
      <c r="H592" s="1" t="s">
        <v>79</v>
      </c>
      <c r="I592" s="1" t="s">
        <v>82</v>
      </c>
      <c r="J592" s="1" t="s">
        <v>83</v>
      </c>
    </row>
    <row r="593" spans="1:10">
      <c r="A593" s="1" t="s">
        <v>1</v>
      </c>
      <c r="B593" s="1">
        <v>587.03700000000015</v>
      </c>
      <c r="C593" s="8">
        <v>587.05519999999922</v>
      </c>
      <c r="D593" s="1">
        <f t="shared" si="45"/>
        <v>-1.8199999999069405E-2</v>
      </c>
      <c r="E593" s="1" t="s">
        <v>78</v>
      </c>
      <c r="F593" s="1" t="str">
        <f>A587</f>
        <v>CH-2700</v>
      </c>
      <c r="G593" s="1">
        <f>AVERAGE(D593:D595)</f>
        <v>-0.12169999999923675</v>
      </c>
      <c r="H593" s="1">
        <f>G593*30</f>
        <v>-3.6509999999771026</v>
      </c>
      <c r="I593" s="1">
        <v>0</v>
      </c>
      <c r="J593" s="1">
        <f>AVERAGE(H593:H594)*60</f>
        <v>-146.01599999870132</v>
      </c>
    </row>
    <row r="594" spans="1:10">
      <c r="A594" s="1" t="s">
        <v>66</v>
      </c>
      <c r="B594" s="1">
        <v>586.71500000000003</v>
      </c>
      <c r="C594" s="8">
        <v>586.71769999999935</v>
      </c>
      <c r="D594" s="1">
        <f t="shared" si="45"/>
        <v>-2.6999999993222445E-3</v>
      </c>
      <c r="F594" s="1" t="str">
        <f>A574</f>
        <v>CH-2640</v>
      </c>
      <c r="G594" s="1">
        <f>AVERAGE(D580:D582)</f>
        <v>-4.0539999999320266E-2</v>
      </c>
      <c r="H594" s="1">
        <f>G594*30</f>
        <v>-1.216199999979608</v>
      </c>
    </row>
    <row r="595" spans="1:10">
      <c r="A595" s="1" t="s">
        <v>65</v>
      </c>
      <c r="B595" s="1">
        <v>586.18600000000004</v>
      </c>
      <c r="C595" s="8">
        <v>586.53019999999935</v>
      </c>
      <c r="D595" s="1">
        <f t="shared" si="45"/>
        <v>-0.34419999999931861</v>
      </c>
    </row>
    <row r="596" spans="1:10">
      <c r="A596" s="1" t="s">
        <v>64</v>
      </c>
      <c r="B596" s="1">
        <v>586.08900000000006</v>
      </c>
      <c r="C596" s="8">
        <v>586.47019999999941</v>
      </c>
      <c r="D596" s="1">
        <f t="shared" si="45"/>
        <v>-0.38119999999935317</v>
      </c>
    </row>
    <row r="597" spans="1:10">
      <c r="A597" s="1" t="s">
        <v>63</v>
      </c>
      <c r="B597" s="1">
        <v>586.19399999999996</v>
      </c>
      <c r="C597" s="8">
        <v>586.32019999999943</v>
      </c>
      <c r="D597" s="1">
        <f t="shared" si="45"/>
        <v>-0.1261999999994714</v>
      </c>
      <c r="E597" s="1" t="s">
        <v>84</v>
      </c>
      <c r="F597" s="1">
        <f>J593+J589</f>
        <v>-228.4319999973718</v>
      </c>
    </row>
    <row r="598" spans="1:10">
      <c r="A598" s="1" t="s">
        <v>62</v>
      </c>
      <c r="B598" s="1">
        <v>585.85500000000002</v>
      </c>
      <c r="C598" s="8">
        <v>586.17019999999945</v>
      </c>
      <c r="D598" s="1">
        <f t="shared" si="45"/>
        <v>-0.31519999999943593</v>
      </c>
    </row>
    <row r="600" spans="1:10">
      <c r="A600" s="1" t="s">
        <v>48</v>
      </c>
      <c r="B600" s="3" t="s">
        <v>73</v>
      </c>
      <c r="C600" s="4" t="s">
        <v>72</v>
      </c>
      <c r="D600" s="5" t="s">
        <v>74</v>
      </c>
    </row>
    <row r="601" spans="1:10">
      <c r="A601" s="1" t="s">
        <v>71</v>
      </c>
      <c r="B601" s="1">
        <v>586.875</v>
      </c>
      <c r="C601" s="8">
        <v>586.34635999999944</v>
      </c>
      <c r="D601" s="1">
        <f>B601-C601</f>
        <v>0.52864000000056421</v>
      </c>
      <c r="E601" s="1" t="s">
        <v>77</v>
      </c>
      <c r="F601" s="1" t="s">
        <v>0</v>
      </c>
      <c r="G601" s="1" t="s">
        <v>76</v>
      </c>
      <c r="H601" s="1" t="s">
        <v>79</v>
      </c>
      <c r="I601" s="1" t="s">
        <v>82</v>
      </c>
      <c r="J601" s="1" t="s">
        <v>83</v>
      </c>
    </row>
    <row r="602" spans="1:10">
      <c r="A602" s="1" t="s">
        <v>70</v>
      </c>
      <c r="B602" s="1">
        <v>586.76</v>
      </c>
      <c r="C602" s="8">
        <v>586.49635999999941</v>
      </c>
      <c r="D602" s="1">
        <f t="shared" ref="D602:D611" si="46">B602-C602</f>
        <v>0.26364000000057786</v>
      </c>
      <c r="F602" s="1" t="str">
        <f>A600</f>
        <v>CH-2760</v>
      </c>
      <c r="G602" s="1">
        <f>AVERAGE(D604:D606)</f>
        <v>1.8066666674485532E-3</v>
      </c>
      <c r="H602" s="1">
        <f>G602*30</f>
        <v>5.4200000023456596E-2</v>
      </c>
      <c r="I602" s="1">
        <f>AVERAGE(H602:H603)*60</f>
        <v>7.2960000013949866</v>
      </c>
      <c r="J602" s="1">
        <v>0</v>
      </c>
    </row>
    <row r="603" spans="1:10">
      <c r="A603" s="1" t="s">
        <v>69</v>
      </c>
      <c r="B603" s="1">
        <v>586.57600000000002</v>
      </c>
      <c r="C603" s="8">
        <v>586.64635999999939</v>
      </c>
      <c r="D603" s="1">
        <f t="shared" si="46"/>
        <v>-7.0359999999368483E-2</v>
      </c>
      <c r="F603" s="1" t="str">
        <f>A587</f>
        <v>CH-2700</v>
      </c>
      <c r="G603" s="1">
        <f>AVERAGE(D591:D593)</f>
        <v>6.3000000007680983E-3</v>
      </c>
      <c r="H603" s="1">
        <f>G603*30</f>
        <v>0.18900000002304296</v>
      </c>
    </row>
    <row r="604" spans="1:10">
      <c r="A604" s="1" t="s">
        <v>68</v>
      </c>
      <c r="B604" s="1">
        <v>586.75300000000004</v>
      </c>
      <c r="C604" s="8">
        <v>586.70635999999934</v>
      </c>
      <c r="D604" s="1">
        <f t="shared" si="46"/>
        <v>4.6640000000707005E-2</v>
      </c>
    </row>
    <row r="605" spans="1:10">
      <c r="A605" s="1" t="s">
        <v>67</v>
      </c>
      <c r="B605" s="1">
        <v>586.88599999999997</v>
      </c>
      <c r="C605" s="8">
        <v>586.89385999999934</v>
      </c>
      <c r="D605" s="1">
        <f t="shared" si="46"/>
        <v>-7.8599999993684833E-3</v>
      </c>
      <c r="G605" s="1" t="s">
        <v>76</v>
      </c>
      <c r="H605" s="1" t="s">
        <v>79</v>
      </c>
      <c r="I605" s="1" t="s">
        <v>82</v>
      </c>
      <c r="J605" s="1" t="s">
        <v>83</v>
      </c>
    </row>
    <row r="606" spans="1:10">
      <c r="A606" s="1" t="s">
        <v>1</v>
      </c>
      <c r="B606" s="1">
        <v>587.19800000000021</v>
      </c>
      <c r="C606" s="8">
        <v>587.2313599999992</v>
      </c>
      <c r="D606" s="1">
        <f t="shared" si="46"/>
        <v>-3.3359999998992862E-2</v>
      </c>
      <c r="E606" s="1" t="s">
        <v>78</v>
      </c>
      <c r="F606" s="1" t="str">
        <f>A600</f>
        <v>CH-2760</v>
      </c>
      <c r="G606" s="1">
        <f>AVERAGE(D606:D608)</f>
        <v>3.8066666674391549E-3</v>
      </c>
      <c r="H606" s="1">
        <f>G606*30</f>
        <v>0.11420000002317465</v>
      </c>
      <c r="I606" s="1">
        <v>0</v>
      </c>
      <c r="J606" s="1">
        <f>AVERAGE(H606:H607)*60</f>
        <v>-106.10399999861784</v>
      </c>
    </row>
    <row r="607" spans="1:10">
      <c r="A607" s="1" t="s">
        <v>66</v>
      </c>
      <c r="B607" s="1">
        <v>587.01499999999999</v>
      </c>
      <c r="C607" s="8">
        <v>586.89385999999934</v>
      </c>
      <c r="D607" s="1">
        <f t="shared" si="46"/>
        <v>0.12114000000065062</v>
      </c>
      <c r="F607" s="1" t="str">
        <f>A587</f>
        <v>CH-2700</v>
      </c>
      <c r="G607" s="1">
        <f>AVERAGE(D593:D595)</f>
        <v>-0.12169999999923675</v>
      </c>
      <c r="H607" s="1">
        <f>G607*30</f>
        <v>-3.6509999999771026</v>
      </c>
    </row>
    <row r="608" spans="1:10">
      <c r="A608" s="1" t="s">
        <v>65</v>
      </c>
      <c r="B608" s="1">
        <v>586.63</v>
      </c>
      <c r="C608" s="8">
        <v>586.70635999999934</v>
      </c>
      <c r="D608" s="1">
        <f t="shared" si="46"/>
        <v>-7.6359999999340289E-2</v>
      </c>
    </row>
    <row r="609" spans="1:10">
      <c r="A609" s="1" t="s">
        <v>64</v>
      </c>
      <c r="B609" s="1">
        <v>586.36599999999999</v>
      </c>
      <c r="C609" s="8">
        <v>586.64635999999939</v>
      </c>
      <c r="D609" s="1">
        <f t="shared" si="46"/>
        <v>-0.28035999999940486</v>
      </c>
    </row>
    <row r="610" spans="1:10">
      <c r="A610" s="1" t="s">
        <v>63</v>
      </c>
      <c r="B610" s="1">
        <v>586.51900000000001</v>
      </c>
      <c r="C610" s="8">
        <v>586.49635999999941</v>
      </c>
      <c r="D610" s="1">
        <f t="shared" si="46"/>
        <v>2.2640000000592408E-2</v>
      </c>
      <c r="E610" s="1" t="s">
        <v>84</v>
      </c>
      <c r="F610" s="1">
        <f>J606+I602</f>
        <v>-98.807999997222851</v>
      </c>
    </row>
    <row r="611" spans="1:10">
      <c r="A611" s="1" t="s">
        <v>62</v>
      </c>
      <c r="B611" s="1">
        <v>586.66800000000001</v>
      </c>
      <c r="C611" s="8">
        <v>586.34635999999944</v>
      </c>
      <c r="D611" s="1">
        <f t="shared" si="46"/>
        <v>0.32164000000057058</v>
      </c>
    </row>
    <row r="613" spans="1:10">
      <c r="A613" s="1" t="s">
        <v>49</v>
      </c>
      <c r="B613" s="3" t="s">
        <v>73</v>
      </c>
      <c r="C613" s="4" t="s">
        <v>72</v>
      </c>
      <c r="D613" s="5" t="s">
        <v>74</v>
      </c>
    </row>
    <row r="614" spans="1:10">
      <c r="A614" s="1" t="s">
        <v>71</v>
      </c>
      <c r="B614" s="1">
        <v>587.12400000000002</v>
      </c>
      <c r="C614" s="8">
        <v>586.52251999999942</v>
      </c>
      <c r="D614" s="1">
        <f>B614-C614</f>
        <v>0.6014800000006062</v>
      </c>
      <c r="E614" s="1" t="s">
        <v>77</v>
      </c>
      <c r="F614" s="1" t="s">
        <v>0</v>
      </c>
      <c r="G614" s="1" t="s">
        <v>76</v>
      </c>
      <c r="H614" s="1" t="s">
        <v>79</v>
      </c>
      <c r="I614" s="1" t="s">
        <v>82</v>
      </c>
      <c r="J614" s="1" t="s">
        <v>83</v>
      </c>
    </row>
    <row r="615" spans="1:10">
      <c r="A615" s="1" t="s">
        <v>70</v>
      </c>
      <c r="B615" s="1">
        <v>587.33900000000006</v>
      </c>
      <c r="C615" s="8">
        <v>586.67251999999939</v>
      </c>
      <c r="D615" s="1">
        <f t="shared" ref="D615:D624" si="47">B615-C615</f>
        <v>0.66648000000066077</v>
      </c>
      <c r="F615" s="1" t="str">
        <f>A613</f>
        <v>CH-2820</v>
      </c>
      <c r="G615" s="1">
        <f>AVERAGE(D617:D619)</f>
        <v>2.9313333334168117E-2</v>
      </c>
      <c r="H615" s="1">
        <f>G615*30</f>
        <v>0.87940000002504348</v>
      </c>
      <c r="I615" s="1">
        <f>AVERAGE(H615:H616)*60</f>
        <v>28.008000001455002</v>
      </c>
      <c r="J615" s="1">
        <v>0</v>
      </c>
    </row>
    <row r="616" spans="1:10">
      <c r="A616" s="1" t="s">
        <v>69</v>
      </c>
      <c r="B616" s="1">
        <v>586.88599999999997</v>
      </c>
      <c r="C616" s="8">
        <v>586.82251999999937</v>
      </c>
      <c r="D616" s="1">
        <f t="shared" si="47"/>
        <v>6.3480000000595282E-2</v>
      </c>
      <c r="F616" s="1" t="str">
        <f>A600</f>
        <v>CH-2760</v>
      </c>
      <c r="G616" s="1">
        <f>AVERAGE(D604:D606)</f>
        <v>1.8066666674485532E-3</v>
      </c>
      <c r="H616" s="1">
        <f>G616*30</f>
        <v>5.4200000023456596E-2</v>
      </c>
    </row>
    <row r="617" spans="1:10">
      <c r="A617" s="1" t="s">
        <v>68</v>
      </c>
      <c r="B617" s="1">
        <v>586.971</v>
      </c>
      <c r="C617" s="8">
        <v>586.88251999999932</v>
      </c>
      <c r="D617" s="1">
        <f t="shared" si="47"/>
        <v>8.8480000000686232E-2</v>
      </c>
    </row>
    <row r="618" spans="1:10">
      <c r="A618" s="1" t="s">
        <v>67</v>
      </c>
      <c r="B618" s="1">
        <v>587.05600000000004</v>
      </c>
      <c r="C618" s="8">
        <v>587.07001999999932</v>
      </c>
      <c r="D618" s="1">
        <f t="shared" si="47"/>
        <v>-1.4019999999277388E-2</v>
      </c>
      <c r="G618" s="1" t="s">
        <v>76</v>
      </c>
      <c r="H618" s="1" t="s">
        <v>79</v>
      </c>
      <c r="I618" s="1" t="s">
        <v>82</v>
      </c>
      <c r="J618" s="1" t="s">
        <v>83</v>
      </c>
    </row>
    <row r="619" spans="1:10">
      <c r="A619" s="1" t="s">
        <v>1</v>
      </c>
      <c r="B619" s="1">
        <v>587.42100000000028</v>
      </c>
      <c r="C619" s="8">
        <v>587.40751999999918</v>
      </c>
      <c r="D619" s="1">
        <f t="shared" si="47"/>
        <v>1.3480000001095505E-2</v>
      </c>
      <c r="E619" s="1" t="s">
        <v>78</v>
      </c>
      <c r="F619" s="1" t="str">
        <f>A613</f>
        <v>CH-2820</v>
      </c>
      <c r="G619" s="1">
        <f>AVERAGE(D619:D621)</f>
        <v>-3.3533333325218941E-3</v>
      </c>
      <c r="H619" s="1">
        <f>G619*30</f>
        <v>-0.10059999997565683</v>
      </c>
      <c r="I619" s="1">
        <f>AVERAGE(H619:H620)*60</f>
        <v>0.40800000142553472</v>
      </c>
      <c r="J619" s="1">
        <v>0</v>
      </c>
    </row>
    <row r="620" spans="1:10">
      <c r="A620" s="1" t="s">
        <v>66</v>
      </c>
      <c r="B620" s="1">
        <v>587.15300000000002</v>
      </c>
      <c r="C620" s="8">
        <v>587.07001999999932</v>
      </c>
      <c r="D620" s="1">
        <f t="shared" si="47"/>
        <v>8.2980000000702603E-2</v>
      </c>
      <c r="F620" s="1" t="str">
        <f>A600</f>
        <v>CH-2760</v>
      </c>
      <c r="G620" s="1">
        <f>AVERAGE(D606:D608)</f>
        <v>3.8066666674391549E-3</v>
      </c>
      <c r="H620" s="1">
        <f>G620*30</f>
        <v>0.11420000002317465</v>
      </c>
    </row>
    <row r="621" spans="1:10">
      <c r="A621" s="1" t="s">
        <v>65</v>
      </c>
      <c r="B621" s="1">
        <v>586.77599999999995</v>
      </c>
      <c r="C621" s="8">
        <v>586.88251999999932</v>
      </c>
      <c r="D621" s="1">
        <f t="shared" si="47"/>
        <v>-0.10651999999936379</v>
      </c>
    </row>
    <row r="622" spans="1:10">
      <c r="A622" s="1" t="s">
        <v>64</v>
      </c>
      <c r="B622" s="1">
        <v>586.55600000000004</v>
      </c>
      <c r="C622" s="8">
        <v>586.82251999999937</v>
      </c>
      <c r="D622" s="1">
        <f t="shared" si="47"/>
        <v>-0.26651999999933196</v>
      </c>
    </row>
    <row r="623" spans="1:10">
      <c r="A623" s="1" t="s">
        <v>63</v>
      </c>
      <c r="B623" s="1">
        <v>586.53200000000004</v>
      </c>
      <c r="C623" s="8">
        <v>586.67251999999939</v>
      </c>
      <c r="D623" s="1">
        <f t="shared" si="47"/>
        <v>-0.1405199999993556</v>
      </c>
      <c r="E623" s="1" t="s">
        <v>84</v>
      </c>
      <c r="F623" s="1">
        <f>I619+I615</f>
        <v>28.416000002880537</v>
      </c>
    </row>
    <row r="624" spans="1:10">
      <c r="A624" s="1" t="s">
        <v>62</v>
      </c>
      <c r="B624" s="1">
        <v>586.755</v>
      </c>
      <c r="C624" s="8">
        <v>586.52251999999942</v>
      </c>
      <c r="D624" s="1">
        <f t="shared" si="47"/>
        <v>0.232480000000578</v>
      </c>
    </row>
    <row r="626" spans="1:10">
      <c r="A626" s="1" t="s">
        <v>50</v>
      </c>
      <c r="B626" s="3" t="s">
        <v>73</v>
      </c>
      <c r="C626" s="4" t="s">
        <v>72</v>
      </c>
      <c r="D626" s="5" t="s">
        <v>74</v>
      </c>
    </row>
    <row r="627" spans="1:10">
      <c r="A627" s="1" t="s">
        <v>71</v>
      </c>
      <c r="B627" s="1">
        <v>587.30799999999999</v>
      </c>
      <c r="C627" s="8">
        <v>586.6986799999994</v>
      </c>
      <c r="D627" s="7">
        <f>B627-C627</f>
        <v>0.60932000000059361</v>
      </c>
      <c r="E627" s="1" t="s">
        <v>77</v>
      </c>
      <c r="F627" s="1" t="s">
        <v>0</v>
      </c>
      <c r="G627" s="1" t="s">
        <v>76</v>
      </c>
      <c r="H627" s="1" t="s">
        <v>79</v>
      </c>
      <c r="I627" s="1" t="s">
        <v>82</v>
      </c>
      <c r="J627" s="1" t="s">
        <v>83</v>
      </c>
    </row>
    <row r="628" spans="1:10">
      <c r="A628" s="1" t="s">
        <v>70</v>
      </c>
      <c r="B628" s="1">
        <v>587.09299999999996</v>
      </c>
      <c r="C628" s="8">
        <v>586.84867999999938</v>
      </c>
      <c r="D628" s="1">
        <f t="shared" ref="D628:D637" si="48">B628-C628</f>
        <v>0.24432000000058451</v>
      </c>
      <c r="F628" s="1" t="str">
        <f>A626</f>
        <v>CH-2880</v>
      </c>
      <c r="G628" s="1">
        <f>AVERAGE(D630:D632)</f>
        <v>-8.1799999991668901E-3</v>
      </c>
      <c r="H628" s="1">
        <f>G628*30</f>
        <v>-0.24539999997500669</v>
      </c>
      <c r="I628" s="1">
        <f>AVERAGE(H628:H629)*60</f>
        <v>19.020000001501103</v>
      </c>
      <c r="J628" s="1">
        <v>0</v>
      </c>
    </row>
    <row r="629" spans="1:10">
      <c r="A629" s="1" t="s">
        <v>69</v>
      </c>
      <c r="B629" s="1">
        <v>587.08000000000004</v>
      </c>
      <c r="C629" s="8">
        <v>586.99867999999935</v>
      </c>
      <c r="D629" s="1">
        <f t="shared" si="48"/>
        <v>8.1320000000687287E-2</v>
      </c>
      <c r="F629" s="1" t="str">
        <f>A613</f>
        <v>CH-2820</v>
      </c>
      <c r="G629" s="1">
        <f>AVERAGE(D617:D619)</f>
        <v>2.9313333334168117E-2</v>
      </c>
      <c r="H629" s="1">
        <f>G629*30</f>
        <v>0.87940000002504348</v>
      </c>
    </row>
    <row r="630" spans="1:10">
      <c r="A630" s="1" t="s">
        <v>68</v>
      </c>
      <c r="B630" s="1">
        <v>586.99099999999999</v>
      </c>
      <c r="C630" s="8">
        <v>587.0586799999993</v>
      </c>
      <c r="D630" s="1">
        <f t="shared" si="48"/>
        <v>-6.7679999999313623E-2</v>
      </c>
    </row>
    <row r="631" spans="1:10">
      <c r="A631" s="1" t="s">
        <v>67</v>
      </c>
      <c r="B631" s="1">
        <v>587.29</v>
      </c>
      <c r="C631" s="8">
        <v>587.2461799999993</v>
      </c>
      <c r="D631" s="1">
        <f t="shared" si="48"/>
        <v>4.382000000066455E-2</v>
      </c>
      <c r="G631" s="1" t="s">
        <v>76</v>
      </c>
      <c r="H631" s="1" t="s">
        <v>79</v>
      </c>
      <c r="I631" s="1" t="s">
        <v>82</v>
      </c>
      <c r="J631" s="1" t="s">
        <v>83</v>
      </c>
    </row>
    <row r="632" spans="1:10">
      <c r="A632" s="1" t="s">
        <v>1</v>
      </c>
      <c r="B632" s="1">
        <v>587.58300000000031</v>
      </c>
      <c r="C632" s="8">
        <v>587.58367999999916</v>
      </c>
      <c r="D632" s="1">
        <f t="shared" si="48"/>
        <v>-6.7999999885159923E-4</v>
      </c>
      <c r="E632" s="1" t="s">
        <v>78</v>
      </c>
      <c r="F632" s="1" t="str">
        <f>A626</f>
        <v>CH-2880</v>
      </c>
      <c r="G632" s="1">
        <f>AVERAGE(D632:D634)</f>
        <v>3.4653333334138857E-2</v>
      </c>
      <c r="H632" s="1">
        <f>G632*30</f>
        <v>1.0396000000241656</v>
      </c>
      <c r="I632" s="1">
        <f>AVERAGE(H632:H633)*60</f>
        <v>28.170000001455264</v>
      </c>
      <c r="J632" s="1">
        <v>0</v>
      </c>
    </row>
    <row r="633" spans="1:10">
      <c r="A633" s="1" t="s">
        <v>66</v>
      </c>
      <c r="B633" s="1">
        <v>587.34299999999996</v>
      </c>
      <c r="C633" s="8">
        <v>587.2461799999993</v>
      </c>
      <c r="D633" s="1">
        <f t="shared" si="48"/>
        <v>9.6820000000661821E-2</v>
      </c>
      <c r="F633" s="1" t="str">
        <f>A613</f>
        <v>CH-2820</v>
      </c>
      <c r="G633" s="1">
        <f>AVERAGE(D619:D621)</f>
        <v>-3.3533333325218941E-3</v>
      </c>
      <c r="H633" s="1">
        <f>G633*30</f>
        <v>-0.10059999997565683</v>
      </c>
    </row>
    <row r="634" spans="1:10">
      <c r="A634" s="1" t="s">
        <v>65</v>
      </c>
      <c r="B634" s="1">
        <v>587.06649999999991</v>
      </c>
      <c r="C634" s="8">
        <v>587.0586799999993</v>
      </c>
      <c r="D634" s="1">
        <f t="shared" si="48"/>
        <v>7.8200000006063419E-3</v>
      </c>
    </row>
    <row r="635" spans="1:10">
      <c r="A635" s="1" t="s">
        <v>64</v>
      </c>
      <c r="B635" s="1">
        <v>586.79</v>
      </c>
      <c r="C635" s="8">
        <v>586.99867999999935</v>
      </c>
      <c r="D635" s="1">
        <f t="shared" si="48"/>
        <v>-0.20867999999939002</v>
      </c>
    </row>
    <row r="636" spans="1:10">
      <c r="A636" s="1" t="s">
        <v>63</v>
      </c>
      <c r="B636" s="1">
        <v>586.75400000000002</v>
      </c>
      <c r="C636" s="8">
        <v>586.84867999999938</v>
      </c>
      <c r="D636" s="1">
        <f t="shared" si="48"/>
        <v>-9.4679999999357278E-2</v>
      </c>
      <c r="E636" s="1" t="s">
        <v>84</v>
      </c>
      <c r="F636" s="1">
        <f>I632+I628</f>
        <v>47.190000002956367</v>
      </c>
    </row>
    <row r="637" spans="1:10">
      <c r="A637" s="1" t="s">
        <v>62</v>
      </c>
      <c r="B637" s="1">
        <v>586.625</v>
      </c>
      <c r="C637" s="8">
        <v>586.6986799999994</v>
      </c>
      <c r="D637" s="1">
        <f t="shared" si="48"/>
        <v>-7.3679999999399115E-2</v>
      </c>
    </row>
    <row r="639" spans="1:10">
      <c r="A639" s="1" t="s">
        <v>51</v>
      </c>
      <c r="B639" s="3" t="s">
        <v>73</v>
      </c>
      <c r="C639" s="4" t="s">
        <v>72</v>
      </c>
      <c r="D639" s="5" t="s">
        <v>74</v>
      </c>
    </row>
    <row r="640" spans="1:10">
      <c r="A640" s="1" t="s">
        <v>71</v>
      </c>
      <c r="B640" s="1">
        <v>587.43399999999997</v>
      </c>
      <c r="C640" s="8">
        <v>586.87483999999938</v>
      </c>
      <c r="D640" s="1">
        <f>B640-C640</f>
        <v>0.5591600000005883</v>
      </c>
      <c r="E640" s="1" t="s">
        <v>77</v>
      </c>
      <c r="F640" s="1" t="s">
        <v>0</v>
      </c>
      <c r="G640" s="1" t="s">
        <v>76</v>
      </c>
      <c r="H640" s="1" t="s">
        <v>79</v>
      </c>
      <c r="I640" s="1" t="s">
        <v>82</v>
      </c>
      <c r="J640" s="1" t="s">
        <v>83</v>
      </c>
    </row>
    <row r="641" spans="1:10">
      <c r="A641" s="1" t="s">
        <v>70</v>
      </c>
      <c r="B641" s="1">
        <v>587.18100000000004</v>
      </c>
      <c r="C641" s="8">
        <v>587.02483999999936</v>
      </c>
      <c r="D641" s="1">
        <f t="shared" ref="D641:D650" si="49">B641-C641</f>
        <v>0.15616000000068198</v>
      </c>
      <c r="F641" s="1" t="str">
        <f>A639</f>
        <v>CH-2940</v>
      </c>
      <c r="G641" s="1">
        <f>AVERAGE(D643:D645)</f>
        <v>-2.6673333332458544E-2</v>
      </c>
      <c r="H641" s="1">
        <f>G641*30</f>
        <v>-0.80019999997375635</v>
      </c>
      <c r="I641" s="1">
        <v>0</v>
      </c>
      <c r="J641" s="1">
        <f>AVERAGE(H641:H642)*60</f>
        <v>-31.367999998462892</v>
      </c>
    </row>
    <row r="642" spans="1:10">
      <c r="A642" s="1" t="s">
        <v>69</v>
      </c>
      <c r="B642" s="1">
        <v>587.1545000000001</v>
      </c>
      <c r="C642" s="8">
        <v>587.17483999999934</v>
      </c>
      <c r="D642" s="1">
        <f t="shared" si="49"/>
        <v>-2.0339999999237079E-2</v>
      </c>
      <c r="F642" s="1" t="str">
        <f>A626</f>
        <v>CH-2880</v>
      </c>
      <c r="G642" s="1">
        <f>AVERAGE(D630:D632)</f>
        <v>-8.1799999991668901E-3</v>
      </c>
      <c r="H642" s="1">
        <f>G642*30</f>
        <v>-0.24539999997500669</v>
      </c>
    </row>
    <row r="643" spans="1:10">
      <c r="A643" s="1" t="s">
        <v>68</v>
      </c>
      <c r="B643" s="1">
        <v>587.12800000000004</v>
      </c>
      <c r="C643" s="8">
        <v>587.23483999999928</v>
      </c>
      <c r="D643" s="1">
        <f t="shared" si="49"/>
        <v>-0.10683999999923799</v>
      </c>
    </row>
    <row r="644" spans="1:10">
      <c r="A644" s="1" t="s">
        <v>67</v>
      </c>
      <c r="B644" s="1">
        <v>587.428</v>
      </c>
      <c r="C644" s="8">
        <v>587.42233999999928</v>
      </c>
      <c r="D644" s="1">
        <f t="shared" si="49"/>
        <v>5.6600000007165363E-3</v>
      </c>
      <c r="G644" s="1" t="s">
        <v>76</v>
      </c>
      <c r="H644" s="1" t="s">
        <v>79</v>
      </c>
      <c r="I644" s="1" t="s">
        <v>82</v>
      </c>
      <c r="J644" s="1" t="s">
        <v>83</v>
      </c>
    </row>
    <row r="645" spans="1:10">
      <c r="A645" s="1" t="s">
        <v>1</v>
      </c>
      <c r="B645" s="1">
        <v>587.78100000000029</v>
      </c>
      <c r="C645" s="8">
        <v>587.75983999999914</v>
      </c>
      <c r="D645" s="1">
        <f t="shared" si="49"/>
        <v>2.1160000001145818E-2</v>
      </c>
      <c r="E645" s="1" t="s">
        <v>78</v>
      </c>
      <c r="F645" s="1" t="str">
        <f>A639</f>
        <v>CH-2940</v>
      </c>
      <c r="G645" s="1">
        <f>AVERAGE(D645:D647)</f>
        <v>7.3660000000851752E-2</v>
      </c>
      <c r="H645" s="1">
        <f>G645*30</f>
        <v>2.2098000000255524</v>
      </c>
      <c r="I645" s="1">
        <f>AVERAGE(H645:H646)*60</f>
        <v>97.482000001491542</v>
      </c>
      <c r="J645" s="1">
        <v>0</v>
      </c>
    </row>
    <row r="646" spans="1:10">
      <c r="A646" s="1" t="s">
        <v>66</v>
      </c>
      <c r="B646" s="1">
        <v>587.471</v>
      </c>
      <c r="C646" s="8">
        <v>587.42233999999928</v>
      </c>
      <c r="D646" s="1">
        <f t="shared" si="49"/>
        <v>4.8660000000722903E-2</v>
      </c>
      <c r="F646" s="1" t="str">
        <f>A626</f>
        <v>CH-2880</v>
      </c>
      <c r="G646" s="1">
        <f>AVERAGE(D632:D634)</f>
        <v>3.4653333334138857E-2</v>
      </c>
      <c r="H646" s="1">
        <f>G646*30</f>
        <v>1.0396000000241656</v>
      </c>
    </row>
    <row r="647" spans="1:10">
      <c r="A647" s="1" t="s">
        <v>65</v>
      </c>
      <c r="B647" s="1">
        <v>587.38599999999997</v>
      </c>
      <c r="C647" s="8">
        <v>587.23483999999928</v>
      </c>
      <c r="D647" s="1">
        <f t="shared" si="49"/>
        <v>0.15116000000068652</v>
      </c>
    </row>
    <row r="648" spans="1:10">
      <c r="A648" s="1" t="s">
        <v>64</v>
      </c>
      <c r="B648" s="1">
        <v>587.27</v>
      </c>
      <c r="C648" s="8">
        <v>587.17483999999934</v>
      </c>
      <c r="D648" s="1">
        <f t="shared" si="49"/>
        <v>9.5160000000646505E-2</v>
      </c>
    </row>
    <row r="649" spans="1:10">
      <c r="A649" s="1" t="s">
        <v>63</v>
      </c>
      <c r="B649" s="1">
        <v>586.78200000000004</v>
      </c>
      <c r="C649" s="8">
        <v>587.02483999999936</v>
      </c>
      <c r="D649" s="1">
        <f t="shared" si="49"/>
        <v>-0.24283999999931893</v>
      </c>
      <c r="E649" s="1" t="s">
        <v>84</v>
      </c>
      <c r="F649" s="1">
        <f>I645+J641</f>
        <v>66.11400000302865</v>
      </c>
    </row>
    <row r="650" spans="1:10">
      <c r="A650" s="1" t="s">
        <v>62</v>
      </c>
      <c r="B650" s="1">
        <v>586.85900000000004</v>
      </c>
      <c r="C650" s="8">
        <v>586.87483999999938</v>
      </c>
      <c r="D650" s="1">
        <f t="shared" si="49"/>
        <v>-1.583999999934349E-2</v>
      </c>
    </row>
    <row r="652" spans="1:10">
      <c r="A652" s="1" t="s">
        <v>52</v>
      </c>
      <c r="B652" s="3" t="s">
        <v>73</v>
      </c>
      <c r="C652" s="4" t="s">
        <v>72</v>
      </c>
      <c r="D652" s="5" t="s">
        <v>74</v>
      </c>
    </row>
    <row r="653" spans="1:10">
      <c r="A653" s="1" t="s">
        <v>71</v>
      </c>
      <c r="B653" s="1">
        <v>587.70399999999995</v>
      </c>
      <c r="C653" s="8">
        <v>587.05099999999936</v>
      </c>
      <c r="D653" s="1">
        <f>B653-C653</f>
        <v>0.65300000000058844</v>
      </c>
      <c r="E653" s="1" t="s">
        <v>77</v>
      </c>
      <c r="F653" s="1" t="s">
        <v>0</v>
      </c>
      <c r="G653" s="1" t="s">
        <v>76</v>
      </c>
      <c r="H653" s="1" t="s">
        <v>79</v>
      </c>
      <c r="I653" s="1" t="s">
        <v>82</v>
      </c>
      <c r="J653" s="1" t="s">
        <v>83</v>
      </c>
    </row>
    <row r="654" spans="1:10">
      <c r="A654" s="1" t="s">
        <v>70</v>
      </c>
      <c r="B654" s="1">
        <v>587.49400000000003</v>
      </c>
      <c r="C654" s="8">
        <v>587.20099999999934</v>
      </c>
      <c r="D654" s="1">
        <f t="shared" ref="D654:D663" si="50">B654-C654</f>
        <v>0.29300000000068849</v>
      </c>
      <c r="F654" s="1" t="str">
        <f>A652</f>
        <v>CH-3000</v>
      </c>
      <c r="G654" s="1">
        <f>AVERAGE(D656:D658)</f>
        <v>-6.4999999992020703E-3</v>
      </c>
      <c r="H654" s="1">
        <f>G654*30</f>
        <v>-0.1949999999760621</v>
      </c>
      <c r="I654" s="1">
        <v>0</v>
      </c>
      <c r="J654" s="1">
        <f>AVERAGE(H654:H655)*60</f>
        <v>-29.855999998494553</v>
      </c>
    </row>
    <row r="655" spans="1:10">
      <c r="A655" s="1" t="s">
        <v>69</v>
      </c>
      <c r="B655" s="1">
        <v>587.52200000000005</v>
      </c>
      <c r="C655" s="8">
        <v>587.35099999999932</v>
      </c>
      <c r="D655" s="1">
        <f t="shared" si="50"/>
        <v>0.17100000000073123</v>
      </c>
      <c r="F655" s="1" t="str">
        <f>A639</f>
        <v>CH-2940</v>
      </c>
      <c r="G655" s="1">
        <f>AVERAGE(D643:D645)</f>
        <v>-2.6673333332458544E-2</v>
      </c>
      <c r="H655" s="1">
        <f>G655*30</f>
        <v>-0.80019999997375635</v>
      </c>
    </row>
    <row r="656" spans="1:10">
      <c r="A656" s="1" t="s">
        <v>68</v>
      </c>
      <c r="B656" s="1">
        <v>587.41300000000001</v>
      </c>
      <c r="C656" s="8">
        <v>587.41099999999926</v>
      </c>
      <c r="D656" s="1">
        <f t="shared" si="50"/>
        <v>2.0000000007485141E-3</v>
      </c>
    </row>
    <row r="657" spans="1:10">
      <c r="A657" s="1" t="s">
        <v>67</v>
      </c>
      <c r="B657" s="1">
        <v>587.577</v>
      </c>
      <c r="C657" s="8">
        <v>587.59849999999926</v>
      </c>
      <c r="D657" s="1">
        <f t="shared" si="50"/>
        <v>-2.1499999999264219E-2</v>
      </c>
      <c r="G657" s="1" t="s">
        <v>76</v>
      </c>
      <c r="H657" s="1" t="s">
        <v>79</v>
      </c>
      <c r="I657" s="1" t="s">
        <v>82</v>
      </c>
      <c r="J657" s="1" t="s">
        <v>83</v>
      </c>
    </row>
    <row r="658" spans="1:10">
      <c r="A658" s="1" t="s">
        <v>1</v>
      </c>
      <c r="B658" s="1">
        <v>587.93600000000004</v>
      </c>
      <c r="C658" s="8">
        <v>587.93599999999913</v>
      </c>
      <c r="D658" s="1">
        <f t="shared" si="50"/>
        <v>9.0949470177292824E-13</v>
      </c>
      <c r="E658" s="1" t="s">
        <v>78</v>
      </c>
      <c r="F658" s="1" t="str">
        <f>A652</f>
        <v>CH-3000</v>
      </c>
      <c r="G658" s="1">
        <f>AVERAGE(D658:D660)</f>
        <v>8.7833333334098526E-2</v>
      </c>
      <c r="H658" s="1">
        <f>G658*30</f>
        <v>2.6350000000229556</v>
      </c>
      <c r="I658" s="1">
        <f>AVERAGE(H658:H659)*60</f>
        <v>145.34400000145524</v>
      </c>
      <c r="J658" s="1">
        <v>0</v>
      </c>
    </row>
    <row r="659" spans="1:10">
      <c r="A659" s="1" t="s">
        <v>66</v>
      </c>
      <c r="B659" s="1">
        <v>587.66999999999996</v>
      </c>
      <c r="C659" s="8">
        <v>587.59849999999926</v>
      </c>
      <c r="D659" s="1">
        <f t="shared" si="50"/>
        <v>7.1500000000696673E-2</v>
      </c>
      <c r="F659" s="1" t="str">
        <f>A639</f>
        <v>CH-2940</v>
      </c>
      <c r="G659" s="1">
        <f>AVERAGE(D645:D647)</f>
        <v>7.3660000000851752E-2</v>
      </c>
      <c r="H659" s="1">
        <f>G659*30</f>
        <v>2.2098000000255524</v>
      </c>
    </row>
    <row r="660" spans="1:10">
      <c r="A660" s="1" t="s">
        <v>65</v>
      </c>
      <c r="B660" s="1">
        <v>587.60299999999995</v>
      </c>
      <c r="C660" s="8">
        <v>587.41099999999926</v>
      </c>
      <c r="D660" s="1">
        <f t="shared" si="50"/>
        <v>0.1920000000006894</v>
      </c>
    </row>
    <row r="661" spans="1:10">
      <c r="A661" s="1" t="s">
        <v>64</v>
      </c>
      <c r="B661" s="1">
        <v>587.34500000000003</v>
      </c>
      <c r="C661" s="8">
        <v>587.35099999999932</v>
      </c>
      <c r="D661" s="1">
        <f t="shared" si="50"/>
        <v>-5.9999999992896846E-3</v>
      </c>
    </row>
    <row r="662" spans="1:10">
      <c r="A662" s="1" t="s">
        <v>63</v>
      </c>
      <c r="B662" s="1">
        <v>586.85699999999997</v>
      </c>
      <c r="C662" s="8">
        <v>587.20099999999934</v>
      </c>
      <c r="D662" s="1">
        <f t="shared" si="50"/>
        <v>-0.34399999999936881</v>
      </c>
      <c r="E662" s="1" t="s">
        <v>84</v>
      </c>
      <c r="F662" s="1">
        <f>I658+J654</f>
        <v>115.48800000296069</v>
      </c>
    </row>
    <row r="663" spans="1:10">
      <c r="A663" s="1" t="s">
        <v>62</v>
      </c>
      <c r="B663" s="1">
        <v>586.98599999999999</v>
      </c>
      <c r="C663" s="8">
        <v>587.05099999999936</v>
      </c>
      <c r="D663" s="1">
        <f t="shared" si="50"/>
        <v>-6.4999999999372449E-2</v>
      </c>
    </row>
    <row r="665" spans="1:10">
      <c r="A665" s="1" t="s">
        <v>53</v>
      </c>
      <c r="B665" s="3" t="s">
        <v>73</v>
      </c>
      <c r="C665" s="4" t="s">
        <v>72</v>
      </c>
      <c r="D665" s="5" t="s">
        <v>74</v>
      </c>
    </row>
    <row r="666" spans="1:10">
      <c r="A666" s="1" t="s">
        <v>71</v>
      </c>
      <c r="B666" s="1">
        <v>587.94500000000005</v>
      </c>
      <c r="C666" s="8">
        <v>587.13819999999942</v>
      </c>
      <c r="D666" s="7">
        <f>B666-C666</f>
        <v>0.80680000000063501</v>
      </c>
      <c r="E666" s="1" t="s">
        <v>77</v>
      </c>
      <c r="F666" s="1" t="s">
        <v>0</v>
      </c>
      <c r="G666" s="1" t="s">
        <v>76</v>
      </c>
      <c r="H666" s="1" t="s">
        <v>79</v>
      </c>
      <c r="I666" s="1" t="s">
        <v>82</v>
      </c>
      <c r="J666" s="1" t="s">
        <v>83</v>
      </c>
    </row>
    <row r="667" spans="1:10">
      <c r="A667" s="1" t="s">
        <v>70</v>
      </c>
      <c r="B667" s="1">
        <v>587.60199999999998</v>
      </c>
      <c r="C667" s="8">
        <v>587.28819999999939</v>
      </c>
      <c r="D667" s="1">
        <f t="shared" ref="D667:D676" si="51">B667-C667</f>
        <v>0.31380000000058317</v>
      </c>
      <c r="F667" s="1" t="str">
        <f>A665</f>
        <v>CH-3060</v>
      </c>
      <c r="G667" s="1">
        <f>AVERAGE(D669:D671)</f>
        <v>0.20096666666737897</v>
      </c>
      <c r="H667" s="1">
        <f>G667*30</f>
        <v>6.0290000000213695</v>
      </c>
      <c r="I667" s="1">
        <f>AVERAGE(H667:H668)*60</f>
        <v>175.02000000135922</v>
      </c>
      <c r="J667" s="1">
        <v>0</v>
      </c>
    </row>
    <row r="668" spans="1:10">
      <c r="A668" s="1" t="s">
        <v>69</v>
      </c>
      <c r="B668" s="1">
        <v>587.59100000000001</v>
      </c>
      <c r="C668" s="8">
        <v>587.43819999999937</v>
      </c>
      <c r="D668" s="1">
        <f t="shared" si="51"/>
        <v>0.15280000000063865</v>
      </c>
      <c r="F668" s="1" t="str">
        <f>A652</f>
        <v>CH-3000</v>
      </c>
      <c r="G668" s="1">
        <f>AVERAGE(D656:D658)</f>
        <v>-6.4999999992020703E-3</v>
      </c>
      <c r="H668" s="1">
        <f>G668*30</f>
        <v>-0.1949999999760621</v>
      </c>
    </row>
    <row r="669" spans="1:10">
      <c r="A669" s="1" t="s">
        <v>68</v>
      </c>
      <c r="B669" s="1">
        <v>587.68899999999996</v>
      </c>
      <c r="C669" s="8">
        <v>587.49819999999931</v>
      </c>
      <c r="D669" s="1">
        <f t="shared" si="51"/>
        <v>0.19080000000064956</v>
      </c>
    </row>
    <row r="670" spans="1:10">
      <c r="A670" s="1" t="s">
        <v>67</v>
      </c>
      <c r="B670" s="1">
        <v>587.99099999999999</v>
      </c>
      <c r="C670" s="8">
        <v>587.68569999999931</v>
      </c>
      <c r="D670" s="1">
        <f t="shared" si="51"/>
        <v>0.30530000000067048</v>
      </c>
      <c r="G670" s="1" t="s">
        <v>76</v>
      </c>
      <c r="H670" s="1" t="s">
        <v>79</v>
      </c>
      <c r="I670" s="1" t="s">
        <v>82</v>
      </c>
      <c r="J670" s="1" t="s">
        <v>83</v>
      </c>
    </row>
    <row r="671" spans="1:10">
      <c r="A671" s="1" t="s">
        <v>1</v>
      </c>
      <c r="B671" s="1">
        <v>588.13</v>
      </c>
      <c r="C671" s="8">
        <v>588.02319999999918</v>
      </c>
      <c r="D671" s="1">
        <f t="shared" si="51"/>
        <v>0.10680000000081691</v>
      </c>
      <c r="E671" s="1" t="s">
        <v>78</v>
      </c>
      <c r="F671" s="1" t="str">
        <f>A665</f>
        <v>CH-3060</v>
      </c>
      <c r="G671" s="1">
        <f>AVERAGE(D671:D673)</f>
        <v>0.1858000000007678</v>
      </c>
      <c r="H671" s="1">
        <f>G671*30</f>
        <v>5.5740000000230339</v>
      </c>
      <c r="I671" s="1">
        <f>AVERAGE(H671:H672)*60</f>
        <v>246.27000000137969</v>
      </c>
      <c r="J671" s="1">
        <v>0</v>
      </c>
    </row>
    <row r="672" spans="1:10">
      <c r="A672" s="1" t="s">
        <v>66</v>
      </c>
      <c r="B672" s="1">
        <v>587.90550000000007</v>
      </c>
      <c r="C672" s="8">
        <v>587.68569999999931</v>
      </c>
      <c r="D672" s="1">
        <f t="shared" si="51"/>
        <v>0.21980000000075961</v>
      </c>
      <c r="F672" s="1" t="str">
        <f>A652</f>
        <v>CH-3000</v>
      </c>
      <c r="G672" s="1">
        <f>AVERAGE(D658:D660)</f>
        <v>8.7833333334098526E-2</v>
      </c>
      <c r="H672" s="1">
        <f>G672*30</f>
        <v>2.6350000000229556</v>
      </c>
    </row>
    <row r="673" spans="1:10">
      <c r="A673" s="1" t="s">
        <v>65</v>
      </c>
      <c r="B673" s="1">
        <v>587.72900000000004</v>
      </c>
      <c r="C673" s="8">
        <v>587.49819999999931</v>
      </c>
      <c r="D673" s="1">
        <f t="shared" si="51"/>
        <v>0.23080000000072687</v>
      </c>
    </row>
    <row r="674" spans="1:10">
      <c r="A674" s="1" t="s">
        <v>64</v>
      </c>
      <c r="B674" s="1">
        <v>587.279</v>
      </c>
      <c r="C674" s="8">
        <v>587.43819999999937</v>
      </c>
      <c r="D674" s="1">
        <f t="shared" si="51"/>
        <v>-0.15919999999937318</v>
      </c>
    </row>
    <row r="675" spans="1:10">
      <c r="A675" s="1" t="s">
        <v>63</v>
      </c>
      <c r="B675" s="1">
        <v>587.2115</v>
      </c>
      <c r="C675" s="8">
        <v>587.28819999999939</v>
      </c>
      <c r="D675" s="1">
        <f t="shared" si="51"/>
        <v>-7.6699999999391366E-2</v>
      </c>
      <c r="E675" s="1" t="s">
        <v>84</v>
      </c>
      <c r="F675" s="1">
        <f>I671+I667</f>
        <v>421.29000000273891</v>
      </c>
    </row>
    <row r="676" spans="1:10">
      <c r="A676" s="1" t="s">
        <v>62</v>
      </c>
      <c r="B676" s="1">
        <v>587.14400000000001</v>
      </c>
      <c r="C676" s="8">
        <v>587.13819999999942</v>
      </c>
      <c r="D676" s="1">
        <f t="shared" si="51"/>
        <v>5.800000000590444E-3</v>
      </c>
    </row>
    <row r="678" spans="1:10">
      <c r="A678" s="1" t="s">
        <v>54</v>
      </c>
      <c r="B678" s="3" t="s">
        <v>73</v>
      </c>
      <c r="C678" s="4" t="s">
        <v>72</v>
      </c>
      <c r="D678" s="5" t="s">
        <v>74</v>
      </c>
    </row>
    <row r="679" spans="1:10">
      <c r="A679" s="1" t="s">
        <v>71</v>
      </c>
      <c r="B679" s="1">
        <v>587.87</v>
      </c>
      <c r="C679" s="8">
        <v>587.22539999999947</v>
      </c>
      <c r="D679" s="1">
        <f>B679-C679</f>
        <v>0.64460000000053697</v>
      </c>
      <c r="E679" s="1" t="s">
        <v>77</v>
      </c>
      <c r="F679" s="1" t="s">
        <v>0</v>
      </c>
      <c r="G679" s="1" t="s">
        <v>76</v>
      </c>
      <c r="H679" s="1" t="s">
        <v>79</v>
      </c>
      <c r="I679" s="1" t="s">
        <v>82</v>
      </c>
      <c r="J679" s="1" t="s">
        <v>83</v>
      </c>
    </row>
    <row r="680" spans="1:10">
      <c r="A680" s="1" t="s">
        <v>70</v>
      </c>
      <c r="B680" s="1">
        <v>587.73599999999999</v>
      </c>
      <c r="C680" s="8">
        <v>587.37539999999944</v>
      </c>
      <c r="D680" s="1">
        <f t="shared" ref="D680:D689" si="52">B680-C680</f>
        <v>0.36060000000054515</v>
      </c>
      <c r="F680" s="1" t="str">
        <f>A678</f>
        <v>CH-3120</v>
      </c>
      <c r="G680" s="1">
        <f>AVERAGE(D682:D684)</f>
        <v>-0.15706666666596902</v>
      </c>
      <c r="H680" s="1">
        <f>G680*30</f>
        <v>-4.7119999999790707</v>
      </c>
      <c r="I680" s="1">
        <f>AVERAGE(H680:H681)*60</f>
        <v>39.510000001268963</v>
      </c>
      <c r="J680" s="1">
        <v>0</v>
      </c>
    </row>
    <row r="681" spans="1:10">
      <c r="A681" s="1" t="s">
        <v>69</v>
      </c>
      <c r="B681" s="1">
        <v>587.69799999999998</v>
      </c>
      <c r="C681" s="8">
        <v>587.52539999999942</v>
      </c>
      <c r="D681" s="1">
        <f t="shared" si="52"/>
        <v>0.17260000000055697</v>
      </c>
      <c r="F681" s="1" t="str">
        <f>A665</f>
        <v>CH-3060</v>
      </c>
      <c r="G681" s="1">
        <f>AVERAGE(D669:D671)</f>
        <v>0.20096666666737897</v>
      </c>
      <c r="H681" s="1">
        <f>G681*30</f>
        <v>6.0290000000213695</v>
      </c>
    </row>
    <row r="682" spans="1:10">
      <c r="A682" s="1" t="s">
        <v>68</v>
      </c>
      <c r="B682" s="1">
        <v>587.62750000000005</v>
      </c>
      <c r="C682" s="8">
        <v>587.58539999999937</v>
      </c>
      <c r="D682" s="1">
        <f t="shared" si="52"/>
        <v>4.2100000000687032E-2</v>
      </c>
    </row>
    <row r="683" spans="1:10">
      <c r="A683" s="1" t="s">
        <v>67</v>
      </c>
      <c r="B683" s="1">
        <v>587.55700000000002</v>
      </c>
      <c r="C683" s="8">
        <v>587.77289999999937</v>
      </c>
      <c r="D683" s="1">
        <f t="shared" si="52"/>
        <v>-0.21589999999935117</v>
      </c>
      <c r="G683" s="1" t="s">
        <v>76</v>
      </c>
      <c r="H683" s="1" t="s">
        <v>79</v>
      </c>
      <c r="I683" s="1" t="s">
        <v>82</v>
      </c>
      <c r="J683" s="1" t="s">
        <v>83</v>
      </c>
    </row>
    <row r="684" spans="1:10">
      <c r="A684" s="1" t="s">
        <v>1</v>
      </c>
      <c r="B684" s="1">
        <v>587.81299999999999</v>
      </c>
      <c r="C684" s="8">
        <v>588.11039999999923</v>
      </c>
      <c r="D684" s="1">
        <f t="shared" si="52"/>
        <v>-0.29739999999924294</v>
      </c>
      <c r="E684" s="1" t="s">
        <v>78</v>
      </c>
      <c r="F684" s="1" t="str">
        <f>A678</f>
        <v>CH-3120</v>
      </c>
      <c r="G684" s="1">
        <f>AVERAGE(D684:D686)</f>
        <v>-0.18256666666601026</v>
      </c>
      <c r="H684" s="1">
        <f>G684*30</f>
        <v>-5.4769999999803076</v>
      </c>
      <c r="I684" s="1">
        <f>AVERAGE(H684:H685)*60</f>
        <v>2.9100000012817873</v>
      </c>
      <c r="J684" s="1">
        <v>0</v>
      </c>
    </row>
    <row r="685" spans="1:10">
      <c r="A685" s="1" t="s">
        <v>66</v>
      </c>
      <c r="B685" s="1">
        <v>587.61099999999999</v>
      </c>
      <c r="C685" s="8">
        <v>587.77289999999937</v>
      </c>
      <c r="D685" s="1">
        <f t="shared" si="52"/>
        <v>-0.16189999999937754</v>
      </c>
      <c r="F685" s="1" t="str">
        <f>A665</f>
        <v>CH-3060</v>
      </c>
      <c r="G685" s="1">
        <f>AVERAGE(D671:D673)</f>
        <v>0.1858000000007678</v>
      </c>
      <c r="H685" s="1">
        <f>G685*30</f>
        <v>5.5740000000230339</v>
      </c>
    </row>
    <row r="686" spans="1:10">
      <c r="A686" s="1" t="s">
        <v>65</v>
      </c>
      <c r="B686" s="1">
        <v>587.49699999999996</v>
      </c>
      <c r="C686" s="8">
        <v>587.58539999999937</v>
      </c>
      <c r="D686" s="1">
        <f t="shared" si="52"/>
        <v>-8.8399999999410284E-2</v>
      </c>
    </row>
    <row r="687" spans="1:10">
      <c r="A687" s="1" t="s">
        <v>64</v>
      </c>
      <c r="B687" s="1">
        <v>587.42200000000003</v>
      </c>
      <c r="C687" s="8">
        <v>587.52539999999942</v>
      </c>
      <c r="D687" s="1">
        <f t="shared" si="52"/>
        <v>-0.10339999999939664</v>
      </c>
    </row>
    <row r="688" spans="1:10">
      <c r="A688" s="1" t="s">
        <v>63</v>
      </c>
      <c r="B688" s="1">
        <v>587.34699999999998</v>
      </c>
      <c r="C688" s="8">
        <v>587.37539999999944</v>
      </c>
      <c r="D688" s="1">
        <f t="shared" si="52"/>
        <v>-2.8399999999464853E-2</v>
      </c>
      <c r="E688" s="1" t="s">
        <v>84</v>
      </c>
      <c r="F688" s="1">
        <f>I684+I680</f>
        <v>42.420000002550751</v>
      </c>
    </row>
    <row r="689" spans="1:10">
      <c r="A689" s="1" t="s">
        <v>62</v>
      </c>
      <c r="B689" s="1">
        <v>587.30700000000002</v>
      </c>
      <c r="C689" s="8">
        <v>587.22539999999947</v>
      </c>
      <c r="D689" s="1">
        <f t="shared" si="52"/>
        <v>8.1600000000548789E-2</v>
      </c>
    </row>
    <row r="691" spans="1:10">
      <c r="A691" s="1" t="s">
        <v>55</v>
      </c>
      <c r="B691" s="3" t="s">
        <v>73</v>
      </c>
      <c r="C691" s="4" t="s">
        <v>72</v>
      </c>
      <c r="D691" s="5" t="s">
        <v>74</v>
      </c>
    </row>
    <row r="692" spans="1:10">
      <c r="A692" s="1" t="s">
        <v>71</v>
      </c>
      <c r="B692" s="1">
        <v>587.84199999999998</v>
      </c>
      <c r="C692" s="8">
        <v>587.31259999999952</v>
      </c>
      <c r="D692" s="1">
        <f>B692-C692</f>
        <v>0.52940000000046439</v>
      </c>
      <c r="E692" s="1" t="s">
        <v>77</v>
      </c>
      <c r="F692" s="1" t="s">
        <v>0</v>
      </c>
      <c r="G692" s="1" t="s">
        <v>76</v>
      </c>
      <c r="H692" s="1" t="s">
        <v>79</v>
      </c>
      <c r="I692" s="1" t="s">
        <v>82</v>
      </c>
      <c r="J692" s="1" t="s">
        <v>83</v>
      </c>
    </row>
    <row r="693" spans="1:10">
      <c r="A693" s="1" t="s">
        <v>70</v>
      </c>
      <c r="B693" s="1">
        <v>587.80799999999999</v>
      </c>
      <c r="C693" s="8">
        <v>587.4625999999995</v>
      </c>
      <c r="D693" s="1">
        <f t="shared" ref="D693:D702" si="53">B693-C693</f>
        <v>0.34540000000049531</v>
      </c>
      <c r="F693" s="1" t="str">
        <f>A691</f>
        <v>CH-3180</v>
      </c>
      <c r="G693" s="1">
        <f>AVERAGE(D695:D697)</f>
        <v>-0.24343333333267006</v>
      </c>
      <c r="H693" s="1">
        <f>G693*30</f>
        <v>-7.3029999999801021</v>
      </c>
      <c r="I693" s="1">
        <v>0</v>
      </c>
      <c r="J693" s="1">
        <f>AVERAGE(H693:H694)*60</f>
        <v>-360.44999999877518</v>
      </c>
    </row>
    <row r="694" spans="1:10">
      <c r="A694" s="1" t="s">
        <v>69</v>
      </c>
      <c r="B694" s="1">
        <v>587.75300000000004</v>
      </c>
      <c r="C694" s="8">
        <v>587.61259999999947</v>
      </c>
      <c r="D694" s="1">
        <f t="shared" si="53"/>
        <v>0.14040000000056807</v>
      </c>
      <c r="F694" s="1" t="str">
        <f>A678</f>
        <v>CH-3120</v>
      </c>
      <c r="G694" s="1">
        <f>AVERAGE(D682:D684)</f>
        <v>-0.15706666666596902</v>
      </c>
      <c r="H694" s="1">
        <f>G694*30</f>
        <v>-4.7119999999790707</v>
      </c>
    </row>
    <row r="695" spans="1:10">
      <c r="A695" s="1" t="s">
        <v>68</v>
      </c>
      <c r="B695" s="1">
        <v>587.72900000000004</v>
      </c>
      <c r="C695" s="8">
        <v>587.67259999999942</v>
      </c>
      <c r="D695" s="1">
        <f t="shared" si="53"/>
        <v>5.6400000000621731E-2</v>
      </c>
    </row>
    <row r="696" spans="1:10">
      <c r="A696" s="1" t="s">
        <v>67</v>
      </c>
      <c r="B696" s="1">
        <v>587.38300000000004</v>
      </c>
      <c r="C696" s="8">
        <v>587.86009999999942</v>
      </c>
      <c r="D696" s="1">
        <f t="shared" si="53"/>
        <v>-0.47709999999938191</v>
      </c>
      <c r="G696" s="1" t="s">
        <v>76</v>
      </c>
      <c r="H696" s="1" t="s">
        <v>79</v>
      </c>
      <c r="I696" s="1" t="s">
        <v>82</v>
      </c>
      <c r="J696" s="1" t="s">
        <v>83</v>
      </c>
    </row>
    <row r="697" spans="1:10">
      <c r="A697" s="1" t="s">
        <v>1</v>
      </c>
      <c r="B697" s="1">
        <v>587.88800000000003</v>
      </c>
      <c r="C697" s="8">
        <v>588.19759999999928</v>
      </c>
      <c r="D697" s="1">
        <f t="shared" si="53"/>
        <v>-0.30959999999925003</v>
      </c>
      <c r="E697" s="1" t="s">
        <v>78</v>
      </c>
      <c r="F697" s="1" t="str">
        <f>A691</f>
        <v>CH-3180</v>
      </c>
      <c r="G697" s="1">
        <f>AVERAGE(D697:D699)</f>
        <v>-0.17459999999937281</v>
      </c>
      <c r="H697" s="1">
        <f>G697*30</f>
        <v>-5.2379999999811844</v>
      </c>
      <c r="I697" s="1">
        <v>0</v>
      </c>
      <c r="J697" s="1">
        <f>AVERAGE(H697:H698)*60</f>
        <v>-321.44999999884476</v>
      </c>
    </row>
    <row r="698" spans="1:10">
      <c r="A698" s="1" t="s">
        <v>66</v>
      </c>
      <c r="B698" s="1">
        <v>587.69650000000001</v>
      </c>
      <c r="C698" s="8">
        <v>587.86009999999942</v>
      </c>
      <c r="D698" s="1">
        <f t="shared" si="53"/>
        <v>-0.16359999999940555</v>
      </c>
      <c r="F698" s="1" t="str">
        <f>A678</f>
        <v>CH-3120</v>
      </c>
      <c r="G698" s="1">
        <f>AVERAGE(D684:D686)</f>
        <v>-0.18256666666601026</v>
      </c>
      <c r="H698" s="1">
        <f>G698*30</f>
        <v>-5.4769999999803076</v>
      </c>
    </row>
    <row r="699" spans="1:10">
      <c r="A699" s="1" t="s">
        <v>65</v>
      </c>
      <c r="B699" s="1">
        <v>587.62199999999996</v>
      </c>
      <c r="C699" s="8">
        <v>587.67259999999942</v>
      </c>
      <c r="D699" s="1">
        <f t="shared" si="53"/>
        <v>-5.0599999999462852E-2</v>
      </c>
    </row>
    <row r="700" spans="1:10">
      <c r="A700" s="1" t="s">
        <v>64</v>
      </c>
      <c r="B700" s="1">
        <v>587.67200000000003</v>
      </c>
      <c r="C700" s="8">
        <v>587.61259999999947</v>
      </c>
      <c r="D700" s="1">
        <f t="shared" si="53"/>
        <v>5.940000000055079E-2</v>
      </c>
    </row>
    <row r="701" spans="1:10">
      <c r="A701" s="1" t="s">
        <v>63</v>
      </c>
      <c r="B701" s="1">
        <v>587.61599999999999</v>
      </c>
      <c r="C701" s="8">
        <v>587.4625999999995</v>
      </c>
      <c r="D701" s="1">
        <f t="shared" si="53"/>
        <v>0.15340000000048803</v>
      </c>
      <c r="E701" s="1" t="s">
        <v>84</v>
      </c>
      <c r="F701" s="1">
        <f>J697+J693</f>
        <v>-681.89999999761994</v>
      </c>
    </row>
    <row r="702" spans="1:10">
      <c r="A702" s="1" t="s">
        <v>62</v>
      </c>
      <c r="B702" s="1">
        <v>587.51800000000003</v>
      </c>
      <c r="C702" s="8">
        <v>587.31259999999952</v>
      </c>
      <c r="D702" s="1">
        <f t="shared" si="53"/>
        <v>0.20540000000050895</v>
      </c>
    </row>
    <row r="704" spans="1:10">
      <c r="A704" s="1" t="s">
        <v>56</v>
      </c>
      <c r="B704" s="3" t="s">
        <v>73</v>
      </c>
      <c r="C704" s="4" t="s">
        <v>72</v>
      </c>
      <c r="D704" s="5" t="s">
        <v>74</v>
      </c>
    </row>
    <row r="705" spans="1:10">
      <c r="A705" s="1" t="s">
        <v>71</v>
      </c>
      <c r="B705" s="1">
        <v>587.97299999999996</v>
      </c>
      <c r="C705" s="8">
        <v>587.39979999999957</v>
      </c>
      <c r="D705" s="1">
        <f>B705-C705</f>
        <v>0.57320000000038362</v>
      </c>
      <c r="E705" s="1" t="s">
        <v>77</v>
      </c>
      <c r="F705" s="1" t="s">
        <v>0</v>
      </c>
      <c r="G705" s="1" t="s">
        <v>76</v>
      </c>
      <c r="H705" s="1" t="s">
        <v>79</v>
      </c>
      <c r="I705" s="1" t="s">
        <v>82</v>
      </c>
      <c r="J705" s="1" t="s">
        <v>83</v>
      </c>
    </row>
    <row r="706" spans="1:10">
      <c r="A706" s="1" t="s">
        <v>70</v>
      </c>
      <c r="B706" s="1">
        <v>587.88800000000003</v>
      </c>
      <c r="C706" s="8">
        <v>587.54979999999955</v>
      </c>
      <c r="D706" s="1">
        <f t="shared" ref="D706:D715" si="54">B706-C706</f>
        <v>0.33820000000048367</v>
      </c>
      <c r="F706" s="1" t="str">
        <f>A704</f>
        <v>CH-3240</v>
      </c>
      <c r="G706" s="1">
        <f>AVERAGE(D708:D710)</f>
        <v>-7.6133333332753253E-2</v>
      </c>
      <c r="H706" s="1">
        <f>G706*30</f>
        <v>-2.2839999999825977</v>
      </c>
      <c r="I706" s="1">
        <v>0</v>
      </c>
      <c r="J706" s="1">
        <f>AVERAGE(H706:H707)*60</f>
        <v>-287.60999999888099</v>
      </c>
    </row>
    <row r="707" spans="1:10">
      <c r="A707" s="1" t="s">
        <v>69</v>
      </c>
      <c r="B707" s="1">
        <v>587.83600000000001</v>
      </c>
      <c r="C707" s="8">
        <v>587.69979999999953</v>
      </c>
      <c r="D707" s="1">
        <f t="shared" si="54"/>
        <v>0.13620000000048549</v>
      </c>
      <c r="F707" s="1" t="str">
        <f>A691</f>
        <v>CH-3180</v>
      </c>
      <c r="G707" s="1">
        <f>AVERAGE(D695:D697)</f>
        <v>-0.24343333333267006</v>
      </c>
      <c r="H707" s="1">
        <f>G707*30</f>
        <v>-7.3029999999801021</v>
      </c>
    </row>
    <row r="708" spans="1:10">
      <c r="A708" s="1" t="s">
        <v>68</v>
      </c>
      <c r="B708" s="1">
        <v>587.91899999999998</v>
      </c>
      <c r="C708" s="8">
        <v>587.75979999999947</v>
      </c>
      <c r="D708" s="1">
        <f t="shared" si="54"/>
        <v>0.15920000000051004</v>
      </c>
    </row>
    <row r="709" spans="1:10">
      <c r="A709" s="1" t="s">
        <v>67</v>
      </c>
      <c r="B709" s="1">
        <v>587.87850000000003</v>
      </c>
      <c r="C709" s="8">
        <v>587.94729999999947</v>
      </c>
      <c r="D709" s="1">
        <f t="shared" si="54"/>
        <v>-6.8799999999441752E-2</v>
      </c>
      <c r="G709" s="1" t="s">
        <v>76</v>
      </c>
      <c r="H709" s="1" t="s">
        <v>79</v>
      </c>
      <c r="I709" s="1" t="s">
        <v>82</v>
      </c>
      <c r="J709" s="1" t="s">
        <v>83</v>
      </c>
    </row>
    <row r="710" spans="1:10">
      <c r="A710" s="1" t="s">
        <v>1</v>
      </c>
      <c r="B710" s="1">
        <v>587.96600000000001</v>
      </c>
      <c r="C710" s="8">
        <v>588.28479999999934</v>
      </c>
      <c r="D710" s="1">
        <f t="shared" si="54"/>
        <v>-0.31879999999932807</v>
      </c>
      <c r="E710" s="1" t="s">
        <v>78</v>
      </c>
      <c r="F710" s="1" t="str">
        <f>A704</f>
        <v>CH-3240</v>
      </c>
      <c r="G710" s="1">
        <f>AVERAGE(D710:D712)</f>
        <v>-0.19113333333276236</v>
      </c>
      <c r="H710" s="1">
        <f>G710*30</f>
        <v>-5.7339999999828706</v>
      </c>
      <c r="I710" s="1">
        <v>0</v>
      </c>
      <c r="J710" s="1">
        <f>AVERAGE(H710:H711)*60</f>
        <v>-329.15999999892165</v>
      </c>
    </row>
    <row r="711" spans="1:10">
      <c r="A711" s="1" t="s">
        <v>66</v>
      </c>
      <c r="B711" s="1">
        <v>587.76350000000002</v>
      </c>
      <c r="C711" s="8">
        <v>587.94729999999947</v>
      </c>
      <c r="D711" s="1">
        <f t="shared" si="54"/>
        <v>-0.18379999999945085</v>
      </c>
      <c r="F711" s="1" t="str">
        <f>A691</f>
        <v>CH-3180</v>
      </c>
      <c r="G711" s="1">
        <f>AVERAGE(D697:D699)</f>
        <v>-0.17459999999937281</v>
      </c>
      <c r="H711" s="1">
        <f>G711*30</f>
        <v>-5.2379999999811844</v>
      </c>
    </row>
    <row r="712" spans="1:10">
      <c r="A712" s="1" t="s">
        <v>65</v>
      </c>
      <c r="B712" s="1">
        <v>587.68899999999996</v>
      </c>
      <c r="C712" s="8">
        <v>587.75979999999947</v>
      </c>
      <c r="D712" s="1">
        <f t="shared" si="54"/>
        <v>-7.0799999999508145E-2</v>
      </c>
    </row>
    <row r="713" spans="1:10">
      <c r="A713" s="1" t="s">
        <v>64</v>
      </c>
      <c r="B713" s="1">
        <v>587.73599999999999</v>
      </c>
      <c r="C713" s="8">
        <v>587.69979999999953</v>
      </c>
      <c r="D713" s="1">
        <f t="shared" si="54"/>
        <v>3.6200000000462751E-2</v>
      </c>
    </row>
    <row r="714" spans="1:10">
      <c r="A714" s="1" t="s">
        <v>63</v>
      </c>
      <c r="B714" s="1">
        <v>587.71600000000001</v>
      </c>
      <c r="C714" s="8">
        <v>587.54979999999955</v>
      </c>
      <c r="D714" s="1">
        <f t="shared" si="54"/>
        <v>0.1662000000004582</v>
      </c>
      <c r="E714" s="1" t="s">
        <v>84</v>
      </c>
      <c r="F714" s="1">
        <f>J710+J706</f>
        <v>-616.76999999780264</v>
      </c>
    </row>
    <row r="715" spans="1:10">
      <c r="A715" s="1" t="s">
        <v>62</v>
      </c>
      <c r="B715" s="1">
        <v>587.66899999999998</v>
      </c>
      <c r="C715" s="8">
        <v>587.39979999999957</v>
      </c>
      <c r="D715" s="1">
        <f t="shared" si="54"/>
        <v>0.26920000000041</v>
      </c>
    </row>
    <row r="717" spans="1:10">
      <c r="A717" s="1" t="s">
        <v>57</v>
      </c>
      <c r="B717" s="3" t="s">
        <v>73</v>
      </c>
      <c r="C717" s="4" t="s">
        <v>72</v>
      </c>
      <c r="D717" s="5" t="s">
        <v>74</v>
      </c>
    </row>
    <row r="718" spans="1:10">
      <c r="A718" s="1" t="s">
        <v>71</v>
      </c>
      <c r="B718" s="1">
        <v>588.07299999999998</v>
      </c>
      <c r="C718" s="8">
        <v>587.48699999999963</v>
      </c>
      <c r="D718" s="1">
        <f>B718-C718</f>
        <v>0.58600000000035379</v>
      </c>
      <c r="E718" s="1" t="s">
        <v>77</v>
      </c>
      <c r="F718" s="1" t="s">
        <v>0</v>
      </c>
      <c r="G718" s="1" t="s">
        <v>76</v>
      </c>
      <c r="H718" s="1" t="s">
        <v>79</v>
      </c>
      <c r="I718" s="1" t="s">
        <v>82</v>
      </c>
      <c r="J718" s="1" t="s">
        <v>83</v>
      </c>
    </row>
    <row r="719" spans="1:10">
      <c r="A719" s="1" t="s">
        <v>70</v>
      </c>
      <c r="B719" s="1">
        <v>588.00699999999995</v>
      </c>
      <c r="C719" s="8">
        <v>587.6369999999996</v>
      </c>
      <c r="D719" s="1">
        <f t="shared" ref="D719:D728" si="55">B719-C719</f>
        <v>0.37000000000034561</v>
      </c>
      <c r="F719" s="1" t="str">
        <f>A717</f>
        <v>CH-3300</v>
      </c>
      <c r="G719" s="1">
        <f>AVERAGE(D721:D723)</f>
        <v>-0.14083333333280734</v>
      </c>
      <c r="H719" s="1">
        <f>G719*30</f>
        <v>-4.2249999999842203</v>
      </c>
      <c r="I719" s="1">
        <v>0</v>
      </c>
      <c r="J719" s="1">
        <f>AVERAGE(H719:H720)*60</f>
        <v>-195.26999999900454</v>
      </c>
    </row>
    <row r="720" spans="1:10">
      <c r="A720" s="1" t="s">
        <v>69</v>
      </c>
      <c r="B720" s="1">
        <v>587.94799999999998</v>
      </c>
      <c r="C720" s="8">
        <v>587.78699999999958</v>
      </c>
      <c r="D720" s="1">
        <f t="shared" si="55"/>
        <v>0.16100000000039927</v>
      </c>
      <c r="F720" s="1" t="str">
        <f>A704</f>
        <v>CH-3240</v>
      </c>
      <c r="G720" s="1">
        <f>AVERAGE(D708:D710)</f>
        <v>-7.6133333332753253E-2</v>
      </c>
      <c r="H720" s="1">
        <f>G720*30</f>
        <v>-2.2839999999825977</v>
      </c>
    </row>
    <row r="721" spans="1:10">
      <c r="A721" s="1" t="s">
        <v>68</v>
      </c>
      <c r="B721" s="1">
        <v>587.89</v>
      </c>
      <c r="C721" s="8">
        <v>587.84699999999953</v>
      </c>
      <c r="D721" s="1">
        <f t="shared" si="55"/>
        <v>4.3000000000461114E-2</v>
      </c>
    </row>
    <row r="722" spans="1:10">
      <c r="A722" s="1" t="s">
        <v>67</v>
      </c>
      <c r="B722" s="1">
        <v>587.90800000000002</v>
      </c>
      <c r="C722" s="8">
        <v>588.03449999999953</v>
      </c>
      <c r="D722" s="1">
        <f t="shared" si="55"/>
        <v>-0.12649999999950978</v>
      </c>
      <c r="G722" s="1" t="s">
        <v>76</v>
      </c>
      <c r="H722" s="1" t="s">
        <v>79</v>
      </c>
      <c r="I722" s="1" t="s">
        <v>82</v>
      </c>
      <c r="J722" s="1" t="s">
        <v>83</v>
      </c>
    </row>
    <row r="723" spans="1:10">
      <c r="A723" s="1" t="s">
        <v>1</v>
      </c>
      <c r="B723" s="1">
        <v>588.03300000000002</v>
      </c>
      <c r="C723" s="8">
        <v>588.37199999999939</v>
      </c>
      <c r="D723" s="1">
        <f t="shared" si="55"/>
        <v>-0.33899999999937336</v>
      </c>
      <c r="E723" s="1" t="s">
        <v>78</v>
      </c>
      <c r="F723" s="1" t="str">
        <f>A717</f>
        <v>CH-3300</v>
      </c>
      <c r="G723" s="1">
        <f>AVERAGE(D723:D725)</f>
        <v>-0.13733333333277642</v>
      </c>
      <c r="H723" s="1">
        <f>G723*30</f>
        <v>-4.1199999999832926</v>
      </c>
      <c r="I723" s="1">
        <v>0</v>
      </c>
      <c r="J723" s="1">
        <f>AVERAGE(H723:H724)*60</f>
        <v>-295.61999999898489</v>
      </c>
    </row>
    <row r="724" spans="1:10">
      <c r="A724" s="1" t="s">
        <v>66</v>
      </c>
      <c r="B724" s="1">
        <v>587.91150000000005</v>
      </c>
      <c r="C724" s="8">
        <v>588.03449999999953</v>
      </c>
      <c r="D724" s="1">
        <f t="shared" si="55"/>
        <v>-0.12299999999947886</v>
      </c>
      <c r="F724" s="1" t="str">
        <f>A704</f>
        <v>CH-3240</v>
      </c>
      <c r="G724" s="1">
        <f>AVERAGE(D710:D712)</f>
        <v>-0.19113333333276236</v>
      </c>
      <c r="H724" s="1">
        <f>G724*30</f>
        <v>-5.7339999999828706</v>
      </c>
    </row>
    <row r="725" spans="1:10">
      <c r="A725" s="1" t="s">
        <v>65</v>
      </c>
      <c r="B725" s="1">
        <v>587.89700000000005</v>
      </c>
      <c r="C725" s="8">
        <v>587.84699999999953</v>
      </c>
      <c r="D725" s="1">
        <f t="shared" si="55"/>
        <v>5.0000000000522959E-2</v>
      </c>
    </row>
    <row r="726" spans="1:10">
      <c r="A726" s="1" t="s">
        <v>64</v>
      </c>
      <c r="B726" s="1">
        <v>587.82849999999996</v>
      </c>
      <c r="C726" s="8">
        <v>587.78699999999958</v>
      </c>
      <c r="D726" s="1">
        <f t="shared" si="55"/>
        <v>4.1500000000382897E-2</v>
      </c>
    </row>
    <row r="727" spans="1:10">
      <c r="A727" s="1" t="s">
        <v>63</v>
      </c>
      <c r="B727" s="1">
        <v>587.76</v>
      </c>
      <c r="C727" s="8">
        <v>587.6369999999996</v>
      </c>
      <c r="D727" s="1">
        <f t="shared" si="55"/>
        <v>0.12300000000038835</v>
      </c>
      <c r="E727" s="1" t="s">
        <v>84</v>
      </c>
      <c r="F727" s="1">
        <f>J723+J719</f>
        <v>-490.88999999798943</v>
      </c>
    </row>
    <row r="728" spans="1:10">
      <c r="A728" s="1" t="s">
        <v>62</v>
      </c>
      <c r="B728" s="1">
        <v>587.74300000000005</v>
      </c>
      <c r="C728" s="8">
        <v>587.48699999999963</v>
      </c>
      <c r="D728" s="1">
        <f t="shared" si="55"/>
        <v>0.25600000000042655</v>
      </c>
    </row>
    <row r="730" spans="1:10">
      <c r="A730" s="1" t="s">
        <v>58</v>
      </c>
      <c r="B730" s="3" t="s">
        <v>73</v>
      </c>
      <c r="C730" s="4" t="s">
        <v>72</v>
      </c>
      <c r="D730" s="5" t="s">
        <v>74</v>
      </c>
    </row>
    <row r="731" spans="1:10">
      <c r="A731" s="1" t="s">
        <v>71</v>
      </c>
      <c r="B731" s="1">
        <v>588.12</v>
      </c>
      <c r="C731" s="8">
        <v>587.57419999999968</v>
      </c>
      <c r="D731" s="1">
        <f>B731-C731</f>
        <v>0.54580000000032669</v>
      </c>
      <c r="E731" s="1" t="s">
        <v>77</v>
      </c>
      <c r="F731" s="1" t="s">
        <v>0</v>
      </c>
      <c r="G731" s="1" t="s">
        <v>76</v>
      </c>
      <c r="H731" s="1" t="s">
        <v>79</v>
      </c>
      <c r="I731" s="1" t="s">
        <v>82</v>
      </c>
      <c r="J731" s="1" t="s">
        <v>83</v>
      </c>
    </row>
    <row r="732" spans="1:10">
      <c r="A732" s="1" t="s">
        <v>70</v>
      </c>
      <c r="B732" s="1">
        <v>587.96299999999997</v>
      </c>
      <c r="C732" s="8">
        <v>587.72419999999966</v>
      </c>
      <c r="D732" s="1">
        <f t="shared" ref="D732:D741" si="56">B732-C732</f>
        <v>0.23880000000031032</v>
      </c>
      <c r="F732" s="1" t="str">
        <f>A730</f>
        <v>CH-3360</v>
      </c>
      <c r="G732" s="1">
        <f>AVERAGE(D734:D736)</f>
        <v>-0.20019999999954052</v>
      </c>
      <c r="H732" s="1">
        <f>G732*30</f>
        <v>-6.0059999999862157</v>
      </c>
      <c r="I732" s="1">
        <v>0</v>
      </c>
      <c r="J732" s="1">
        <f>AVERAGE(H732:H733)*60</f>
        <v>-306.92999999911308</v>
      </c>
    </row>
    <row r="733" spans="1:10">
      <c r="A733" s="1" t="s">
        <v>69</v>
      </c>
      <c r="B733" s="1">
        <v>588.06200000000001</v>
      </c>
      <c r="C733" s="8">
        <v>587.87419999999963</v>
      </c>
      <c r="D733" s="1">
        <f t="shared" si="56"/>
        <v>0.18780000000037944</v>
      </c>
      <c r="F733" s="1" t="str">
        <f>A717</f>
        <v>CH-3300</v>
      </c>
      <c r="G733" s="1">
        <f>AVERAGE(D721:D723)</f>
        <v>-0.14083333333280734</v>
      </c>
      <c r="H733" s="1">
        <f>G733*30</f>
        <v>-4.2249999999842203</v>
      </c>
    </row>
    <row r="734" spans="1:10">
      <c r="A734" s="1" t="s">
        <v>68</v>
      </c>
      <c r="B734" s="1">
        <v>587.94100000000003</v>
      </c>
      <c r="C734" s="8">
        <v>587.93419999999958</v>
      </c>
      <c r="D734" s="1">
        <f t="shared" si="56"/>
        <v>6.8000000004531103E-3</v>
      </c>
    </row>
    <row r="735" spans="1:10">
      <c r="A735" s="1" t="s">
        <v>67</v>
      </c>
      <c r="B735" s="1">
        <v>587.90049999999997</v>
      </c>
      <c r="C735" s="8">
        <v>588.12169999999958</v>
      </c>
      <c r="D735" s="1">
        <f t="shared" si="56"/>
        <v>-0.22119999999961237</v>
      </c>
      <c r="G735" s="1" t="s">
        <v>76</v>
      </c>
      <c r="H735" s="1" t="s">
        <v>79</v>
      </c>
      <c r="I735" s="1" t="s">
        <v>82</v>
      </c>
      <c r="J735" s="1" t="s">
        <v>83</v>
      </c>
    </row>
    <row r="736" spans="1:10">
      <c r="A736" s="1" t="s">
        <v>1</v>
      </c>
      <c r="B736" s="1">
        <v>588.07299999999998</v>
      </c>
      <c r="C736" s="8">
        <v>588.45919999999944</v>
      </c>
      <c r="D736" s="1">
        <f t="shared" si="56"/>
        <v>-0.38619999999946231</v>
      </c>
      <c r="E736" s="1" t="s">
        <v>78</v>
      </c>
      <c r="F736" s="1" t="str">
        <f>A730</f>
        <v>CH-3360</v>
      </c>
      <c r="G736" s="1">
        <f>AVERAGE(D736:D738)</f>
        <v>-0.20019999999954052</v>
      </c>
      <c r="H736" s="1">
        <f>G736*30</f>
        <v>-6.0059999999862157</v>
      </c>
      <c r="I736" s="1">
        <v>0</v>
      </c>
      <c r="J736" s="1">
        <f>AVERAGE(H736:H737)*60</f>
        <v>-303.77999999908525</v>
      </c>
    </row>
    <row r="737" spans="1:10">
      <c r="A737" s="1" t="s">
        <v>66</v>
      </c>
      <c r="B737" s="1">
        <v>587.90049999999997</v>
      </c>
      <c r="C737" s="8">
        <v>588.12169999999958</v>
      </c>
      <c r="D737" s="1">
        <f t="shared" si="56"/>
        <v>-0.22119999999961237</v>
      </c>
      <c r="F737" s="1" t="str">
        <f>A717</f>
        <v>CH-3300</v>
      </c>
      <c r="G737" s="1">
        <f>AVERAGE(D723:D725)</f>
        <v>-0.13733333333277642</v>
      </c>
      <c r="H737" s="1">
        <f>G737*30</f>
        <v>-4.1199999999832926</v>
      </c>
    </row>
    <row r="738" spans="1:10">
      <c r="A738" s="1" t="s">
        <v>65</v>
      </c>
      <c r="B738" s="1">
        <v>587.94100000000003</v>
      </c>
      <c r="C738" s="8">
        <v>587.93419999999958</v>
      </c>
      <c r="D738" s="1">
        <f t="shared" si="56"/>
        <v>6.8000000004531103E-3</v>
      </c>
    </row>
    <row r="739" spans="1:10">
      <c r="A739" s="1" t="s">
        <v>64</v>
      </c>
      <c r="B739" s="1">
        <v>587.90300000000002</v>
      </c>
      <c r="C739" s="8">
        <v>587.87419999999963</v>
      </c>
      <c r="D739" s="1">
        <f t="shared" si="56"/>
        <v>2.8800000000387627E-2</v>
      </c>
    </row>
    <row r="740" spans="1:10">
      <c r="A740" s="1" t="s">
        <v>63</v>
      </c>
      <c r="B740" s="1">
        <v>587.85900000000004</v>
      </c>
      <c r="C740" s="8">
        <v>587.72419999999966</v>
      </c>
      <c r="D740" s="1">
        <f t="shared" si="56"/>
        <v>0.13480000000038217</v>
      </c>
      <c r="E740" s="1" t="s">
        <v>84</v>
      </c>
      <c r="F740" s="1">
        <f>J736+J732</f>
        <v>-610.70999999819833</v>
      </c>
    </row>
    <row r="741" spans="1:10">
      <c r="A741" s="1" t="s">
        <v>62</v>
      </c>
      <c r="B741" s="1">
        <v>587.81100000000004</v>
      </c>
      <c r="C741" s="8">
        <v>587.57419999999968</v>
      </c>
      <c r="D741" s="1">
        <f t="shared" si="56"/>
        <v>0.23680000000035761</v>
      </c>
    </row>
    <row r="743" spans="1:10">
      <c r="A743" s="1" t="s">
        <v>59</v>
      </c>
      <c r="B743" s="3" t="s">
        <v>73</v>
      </c>
      <c r="C743" s="4" t="s">
        <v>72</v>
      </c>
      <c r="D743" s="5" t="s">
        <v>74</v>
      </c>
    </row>
    <row r="744" spans="1:10">
      <c r="A744" s="1" t="s">
        <v>71</v>
      </c>
      <c r="B744" s="1">
        <v>588.05899999999997</v>
      </c>
      <c r="C744" s="8">
        <v>587.66139999999973</v>
      </c>
      <c r="D744" s="1">
        <f>B744-C744</f>
        <v>0.39760000000023865</v>
      </c>
      <c r="E744" s="1" t="s">
        <v>77</v>
      </c>
      <c r="F744" s="1" t="s">
        <v>0</v>
      </c>
      <c r="G744" s="1" t="s">
        <v>76</v>
      </c>
      <c r="H744" s="1" t="s">
        <v>79</v>
      </c>
      <c r="I744" s="1" t="s">
        <v>82</v>
      </c>
      <c r="J744" s="1" t="s">
        <v>83</v>
      </c>
    </row>
    <row r="745" spans="1:10">
      <c r="A745" s="1" t="s">
        <v>70</v>
      </c>
      <c r="B745" s="1">
        <v>588.01700000000005</v>
      </c>
      <c r="C745" s="8">
        <v>587.81139999999971</v>
      </c>
      <c r="D745" s="1">
        <f t="shared" ref="D745:D754" si="57">B745-C745</f>
        <v>0.20560000000034506</v>
      </c>
      <c r="F745" s="1" t="str">
        <f>A743</f>
        <v>CH-3420</v>
      </c>
      <c r="G745" s="1">
        <f>AVERAGE(D747:D749)</f>
        <v>-0.27806666666625307</v>
      </c>
      <c r="H745" s="1">
        <f>G745*30</f>
        <v>-8.3419999999875927</v>
      </c>
      <c r="I745" s="1">
        <v>0</v>
      </c>
      <c r="J745" s="1">
        <f>AVERAGE(H745:H746)*60</f>
        <v>-430.43999999921425</v>
      </c>
    </row>
    <row r="746" spans="1:10">
      <c r="A746" s="1" t="s">
        <v>69</v>
      </c>
      <c r="B746" s="1">
        <v>587.95699999999999</v>
      </c>
      <c r="C746" s="8">
        <v>587.96139999999968</v>
      </c>
      <c r="D746" s="1">
        <f t="shared" si="57"/>
        <v>-4.3999999996913175E-3</v>
      </c>
      <c r="F746" s="1" t="str">
        <f>A730</f>
        <v>CH-3360</v>
      </c>
      <c r="G746" s="1">
        <f>AVERAGE(D734:D736)</f>
        <v>-0.20019999999954052</v>
      </c>
      <c r="H746" s="1">
        <f>G746*30</f>
        <v>-6.0059999999862157</v>
      </c>
    </row>
    <row r="747" spans="1:10">
      <c r="A747" s="1" t="s">
        <v>68</v>
      </c>
      <c r="B747" s="1">
        <v>587.91300000000001</v>
      </c>
      <c r="C747" s="8">
        <v>588.02139999999963</v>
      </c>
      <c r="D747" s="1">
        <f t="shared" si="57"/>
        <v>-0.10839999999961947</v>
      </c>
    </row>
    <row r="748" spans="1:10">
      <c r="A748" s="1" t="s">
        <v>67</v>
      </c>
      <c r="B748" s="1">
        <v>587.92049999999995</v>
      </c>
      <c r="C748" s="8">
        <v>588.20889999999963</v>
      </c>
      <c r="D748" s="1">
        <f t="shared" si="57"/>
        <v>-0.28839999999968313</v>
      </c>
      <c r="G748" s="1" t="s">
        <v>76</v>
      </c>
      <c r="H748" s="1" t="s">
        <v>79</v>
      </c>
      <c r="I748" s="1" t="s">
        <v>82</v>
      </c>
      <c r="J748" s="1" t="s">
        <v>83</v>
      </c>
    </row>
    <row r="749" spans="1:10">
      <c r="A749" s="1" t="s">
        <v>1</v>
      </c>
      <c r="B749" s="1">
        <v>588.10900000000004</v>
      </c>
      <c r="C749" s="8">
        <v>588.54639999999949</v>
      </c>
      <c r="D749" s="1">
        <f t="shared" si="57"/>
        <v>-0.43739999999945667</v>
      </c>
      <c r="E749" s="1" t="s">
        <v>78</v>
      </c>
      <c r="F749" s="1" t="str">
        <f>A743</f>
        <v>CH-3420</v>
      </c>
      <c r="G749" s="1">
        <f>AVERAGE(D749:D751)</f>
        <v>-0.28056666666623187</v>
      </c>
      <c r="H749" s="1">
        <f>G749*30</f>
        <v>-8.416999999986956</v>
      </c>
      <c r="I749" s="1">
        <v>0</v>
      </c>
      <c r="J749" s="1">
        <f>AVERAGE(H749:H750)*60</f>
        <v>-432.68999999919515</v>
      </c>
    </row>
    <row r="750" spans="1:10">
      <c r="A750" s="1" t="s">
        <v>66</v>
      </c>
      <c r="B750" s="1">
        <v>587.91800000000001</v>
      </c>
      <c r="C750" s="8">
        <v>588.20889999999963</v>
      </c>
      <c r="D750" s="1">
        <f t="shared" si="57"/>
        <v>-0.29089999999962401</v>
      </c>
      <c r="F750" s="1" t="str">
        <f>A730</f>
        <v>CH-3360</v>
      </c>
      <c r="G750" s="1">
        <f>AVERAGE(D736:D738)</f>
        <v>-0.20019999999954052</v>
      </c>
      <c r="H750" s="1">
        <f>G750*30</f>
        <v>-6.0059999999862157</v>
      </c>
    </row>
    <row r="751" spans="1:10">
      <c r="A751" s="1" t="s">
        <v>65</v>
      </c>
      <c r="B751" s="1">
        <v>587.90800000000002</v>
      </c>
      <c r="C751" s="8">
        <v>588.02139999999963</v>
      </c>
      <c r="D751" s="1">
        <f t="shared" si="57"/>
        <v>-0.11339999999961492</v>
      </c>
    </row>
    <row r="752" spans="1:10">
      <c r="A752" s="1" t="s">
        <v>64</v>
      </c>
      <c r="B752" s="1">
        <v>587.86599999999999</v>
      </c>
      <c r="C752" s="8">
        <v>587.96139999999968</v>
      </c>
      <c r="D752" s="1">
        <f t="shared" si="57"/>
        <v>-9.5399999999699503E-2</v>
      </c>
    </row>
    <row r="753" spans="1:10">
      <c r="A753" s="1" t="s">
        <v>63</v>
      </c>
      <c r="B753" s="1">
        <v>587.91700000000003</v>
      </c>
      <c r="C753" s="8">
        <v>587.81139999999971</v>
      </c>
      <c r="D753" s="1">
        <f t="shared" si="57"/>
        <v>0.10560000000032232</v>
      </c>
      <c r="E753" s="1" t="s">
        <v>84</v>
      </c>
      <c r="F753" s="1">
        <f>J749+J745</f>
        <v>-863.1299999984094</v>
      </c>
    </row>
    <row r="754" spans="1:10">
      <c r="A754" s="1" t="s">
        <v>62</v>
      </c>
      <c r="B754" s="1">
        <v>587.85400000000004</v>
      </c>
      <c r="C754" s="8">
        <v>587.66139999999973</v>
      </c>
      <c r="D754" s="1">
        <f t="shared" si="57"/>
        <v>0.19260000000031141</v>
      </c>
    </row>
    <row r="756" spans="1:10">
      <c r="A756" s="1" t="s">
        <v>60</v>
      </c>
      <c r="B756" s="3" t="s">
        <v>73</v>
      </c>
      <c r="C756" s="4" t="s">
        <v>72</v>
      </c>
      <c r="D756" s="5" t="s">
        <v>74</v>
      </c>
    </row>
    <row r="757" spans="1:10">
      <c r="A757" s="1" t="s">
        <v>71</v>
      </c>
      <c r="B757" s="2">
        <v>588.01800000000003</v>
      </c>
      <c r="C757" s="8">
        <v>587.74859999999978</v>
      </c>
      <c r="D757" s="1">
        <f>B757-C757</f>
        <v>0.26940000000024611</v>
      </c>
      <c r="E757" s="1" t="s">
        <v>77</v>
      </c>
      <c r="F757" s="1" t="s">
        <v>0</v>
      </c>
      <c r="G757" s="1" t="s">
        <v>76</v>
      </c>
      <c r="H757" s="1" t="s">
        <v>79</v>
      </c>
      <c r="I757" s="1" t="s">
        <v>82</v>
      </c>
      <c r="J757" s="1" t="s">
        <v>83</v>
      </c>
    </row>
    <row r="758" spans="1:10">
      <c r="A758" s="1" t="s">
        <v>70</v>
      </c>
      <c r="B758" s="2">
        <v>588.00199999999995</v>
      </c>
      <c r="C758" s="8">
        <v>587.89859999999976</v>
      </c>
      <c r="D758" s="1">
        <f t="shared" ref="D758:D767" si="58">B758-C758</f>
        <v>0.10340000000019245</v>
      </c>
      <c r="F758" s="1" t="str">
        <f>A756</f>
        <v>CH-3480</v>
      </c>
      <c r="G758" s="1">
        <f>AVERAGE(D760:D762)</f>
        <v>-0.40493333333294385</v>
      </c>
      <c r="H758" s="1">
        <f>G758*30</f>
        <v>-12.147999999988315</v>
      </c>
      <c r="I758" s="1">
        <v>0</v>
      </c>
      <c r="J758" s="1">
        <f>AVERAGE(H758:H759)*60</f>
        <v>-614.69999999927722</v>
      </c>
    </row>
    <row r="759" spans="1:10">
      <c r="A759" s="1" t="s">
        <v>69</v>
      </c>
      <c r="B759" s="1">
        <v>587.92149999999992</v>
      </c>
      <c r="C759" s="8">
        <v>588.04859999999974</v>
      </c>
      <c r="D759" s="1">
        <f t="shared" si="58"/>
        <v>-0.12709999999981392</v>
      </c>
      <c r="F759" s="1" t="str">
        <f>A743</f>
        <v>CH-3420</v>
      </c>
      <c r="G759" s="1">
        <f>AVERAGE(D747:D749)</f>
        <v>-0.27806666666625307</v>
      </c>
      <c r="H759" s="1">
        <f>G759*30</f>
        <v>-8.3419999999875927</v>
      </c>
    </row>
    <row r="760" spans="1:10">
      <c r="A760" s="1" t="s">
        <v>68</v>
      </c>
      <c r="B760" s="2">
        <v>587.84100000000001</v>
      </c>
      <c r="C760" s="8">
        <v>588.10859999999968</v>
      </c>
      <c r="D760" s="1">
        <f t="shared" si="58"/>
        <v>-0.26759999999967476</v>
      </c>
    </row>
    <row r="761" spans="1:10">
      <c r="A761" s="1" t="s">
        <v>67</v>
      </c>
      <c r="B761" s="1">
        <v>587.86950000000002</v>
      </c>
      <c r="C761" s="8">
        <v>588.29609999999968</v>
      </c>
      <c r="D761" s="1">
        <f t="shared" si="58"/>
        <v>-0.42659999999966658</v>
      </c>
      <c r="G761" s="1" t="s">
        <v>76</v>
      </c>
      <c r="H761" s="1" t="s">
        <v>79</v>
      </c>
      <c r="I761" s="1" t="s">
        <v>82</v>
      </c>
      <c r="J761" s="1" t="s">
        <v>83</v>
      </c>
    </row>
    <row r="762" spans="1:10">
      <c r="A762" s="1" t="s">
        <v>1</v>
      </c>
      <c r="B762" s="1">
        <v>588.11300000000006</v>
      </c>
      <c r="C762" s="8">
        <v>588.63359999999955</v>
      </c>
      <c r="D762" s="1">
        <f t="shared" si="58"/>
        <v>-0.52059999999949014</v>
      </c>
      <c r="E762" s="1" t="s">
        <v>78</v>
      </c>
      <c r="F762" s="1" t="str">
        <f>A756</f>
        <v>CH-3480</v>
      </c>
      <c r="G762" s="1">
        <f>AVERAGE(D762:D764)</f>
        <v>-0.37093333333295203</v>
      </c>
      <c r="H762" s="1">
        <f>G762*30</f>
        <v>-11.12799999998856</v>
      </c>
      <c r="I762" s="1">
        <v>0</v>
      </c>
      <c r="J762" s="1">
        <f>AVERAGE(H762:H763)*60</f>
        <v>-586.34999999926549</v>
      </c>
    </row>
    <row r="763" spans="1:10">
      <c r="A763" s="1" t="s">
        <v>66</v>
      </c>
      <c r="B763" s="1">
        <v>587.90350000000001</v>
      </c>
      <c r="C763" s="8">
        <v>588.29609999999968</v>
      </c>
      <c r="D763" s="1">
        <f t="shared" si="58"/>
        <v>-0.39259999999967476</v>
      </c>
      <c r="F763" s="1" t="str">
        <f>A743</f>
        <v>CH-3420</v>
      </c>
      <c r="G763" s="1">
        <f>AVERAGE(D749:D751)</f>
        <v>-0.28056666666623187</v>
      </c>
      <c r="H763" s="1">
        <f>G763*30</f>
        <v>-8.416999999986956</v>
      </c>
    </row>
    <row r="764" spans="1:10">
      <c r="A764" s="1" t="s">
        <v>65</v>
      </c>
      <c r="B764" s="2">
        <v>587.90899999999999</v>
      </c>
      <c r="C764" s="8">
        <v>588.10859999999968</v>
      </c>
      <c r="D764" s="1">
        <f t="shared" si="58"/>
        <v>-0.19959999999969114</v>
      </c>
    </row>
    <row r="765" spans="1:10">
      <c r="A765" s="1" t="s">
        <v>64</v>
      </c>
      <c r="B765" s="1">
        <v>587.90550000000007</v>
      </c>
      <c r="C765" s="8">
        <v>588.04859999999974</v>
      </c>
      <c r="D765" s="1">
        <f t="shared" si="58"/>
        <v>-0.14309999999966294</v>
      </c>
    </row>
    <row r="766" spans="1:10">
      <c r="A766" s="1" t="s">
        <v>63</v>
      </c>
      <c r="B766" s="2">
        <v>587.90200000000004</v>
      </c>
      <c r="C766" s="8">
        <v>587.89859999999976</v>
      </c>
      <c r="D766" s="1">
        <f t="shared" si="58"/>
        <v>3.4000000002833985E-3</v>
      </c>
      <c r="E766" s="1" t="s">
        <v>84</v>
      </c>
      <c r="F766" s="1">
        <f>J762+J758</f>
        <v>-1201.0499999985427</v>
      </c>
    </row>
    <row r="767" spans="1:10">
      <c r="A767" s="1" t="s">
        <v>62</v>
      </c>
      <c r="B767" s="2">
        <v>587.90300000000002</v>
      </c>
      <c r="C767" s="8">
        <v>587.74859999999978</v>
      </c>
      <c r="D767" s="1">
        <f t="shared" si="58"/>
        <v>0.15440000000023701</v>
      </c>
    </row>
    <row r="769" spans="1:10">
      <c r="A769" s="1" t="s">
        <v>61</v>
      </c>
      <c r="B769" s="3" t="s">
        <v>73</v>
      </c>
      <c r="C769" s="4" t="s">
        <v>72</v>
      </c>
      <c r="D769" s="5" t="s">
        <v>74</v>
      </c>
    </row>
    <row r="770" spans="1:10">
      <c r="A770" s="1" t="s">
        <v>71</v>
      </c>
      <c r="B770" s="1">
        <v>588.00900000000001</v>
      </c>
      <c r="C770" s="8">
        <v>587.83579999999984</v>
      </c>
      <c r="D770" s="1">
        <f>B770-C770</f>
        <v>0.17320000000017899</v>
      </c>
      <c r="E770" s="1" t="s">
        <v>77</v>
      </c>
      <c r="F770" s="1" t="s">
        <v>0</v>
      </c>
      <c r="G770" s="1" t="s">
        <v>76</v>
      </c>
      <c r="H770" s="1" t="s">
        <v>79</v>
      </c>
      <c r="I770" s="1" t="s">
        <v>82</v>
      </c>
      <c r="J770" s="1" t="s">
        <v>83</v>
      </c>
    </row>
    <row r="771" spans="1:10">
      <c r="A771" s="1" t="s">
        <v>70</v>
      </c>
      <c r="B771" s="1">
        <v>588.00900000000001</v>
      </c>
      <c r="C771" s="8">
        <v>587.98579999999981</v>
      </c>
      <c r="D771" s="1">
        <f t="shared" ref="D771:D780" si="59">B771-C771</f>
        <v>2.3200000000201726E-2</v>
      </c>
      <c r="F771" s="1" t="str">
        <f>A769</f>
        <v>CH-3540</v>
      </c>
      <c r="G771" s="1">
        <f>AVERAGE(D773:D775)</f>
        <v>-0.49763333333305582</v>
      </c>
      <c r="H771" s="1">
        <f>G771*30</f>
        <v>-14.928999999991674</v>
      </c>
      <c r="I771" s="1">
        <v>0</v>
      </c>
      <c r="J771" s="1">
        <f>AVERAGE(H771:H772)*60</f>
        <v>-812.30999999939968</v>
      </c>
    </row>
    <row r="772" spans="1:10">
      <c r="A772" s="1" t="s">
        <v>69</v>
      </c>
      <c r="B772" s="1">
        <v>587.95699999999999</v>
      </c>
      <c r="C772" s="8">
        <v>588.13579999999979</v>
      </c>
      <c r="D772" s="1">
        <f t="shared" si="59"/>
        <v>-0.17879999999979646</v>
      </c>
      <c r="F772" s="1" t="str">
        <f>A756</f>
        <v>CH-3480</v>
      </c>
      <c r="G772" s="1">
        <f>AVERAGE(D760:D762)</f>
        <v>-0.40493333333294385</v>
      </c>
      <c r="H772" s="1">
        <f>G772*30</f>
        <v>-12.147999999988315</v>
      </c>
    </row>
    <row r="773" spans="1:10">
      <c r="A773" s="1" t="s">
        <v>68</v>
      </c>
      <c r="B773" s="1">
        <v>587.87199999999996</v>
      </c>
      <c r="C773" s="8">
        <v>588.19579999999974</v>
      </c>
      <c r="D773" s="1">
        <f t="shared" si="59"/>
        <v>-0.32379999999977827</v>
      </c>
    </row>
    <row r="774" spans="1:10">
      <c r="A774" s="1" t="s">
        <v>67</v>
      </c>
      <c r="B774" s="1">
        <v>587.87699999999995</v>
      </c>
      <c r="C774" s="8">
        <v>588.38329999999974</v>
      </c>
      <c r="D774" s="1">
        <f t="shared" si="59"/>
        <v>-0.50629999999978281</v>
      </c>
      <c r="G774" s="1" t="s">
        <v>76</v>
      </c>
      <c r="H774" s="1" t="s">
        <v>79</v>
      </c>
      <c r="I774" s="1" t="s">
        <v>82</v>
      </c>
      <c r="J774" s="1" t="s">
        <v>83</v>
      </c>
    </row>
    <row r="775" spans="1:10">
      <c r="A775" s="1" t="s">
        <v>1</v>
      </c>
      <c r="B775" s="1">
        <v>588.05799999999999</v>
      </c>
      <c r="C775" s="8">
        <v>588.7207999999996</v>
      </c>
      <c r="D775" s="1">
        <f t="shared" si="59"/>
        <v>-0.66279999999960637</v>
      </c>
      <c r="E775" s="1" t="s">
        <v>78</v>
      </c>
      <c r="F775" s="1" t="str">
        <f>A769</f>
        <v>CH-3540</v>
      </c>
      <c r="G775" s="1">
        <f>AVERAGE(D775:D777)</f>
        <v>-0.46146666666637276</v>
      </c>
      <c r="H775" s="1">
        <f>G775*30</f>
        <v>-13.843999999991183</v>
      </c>
      <c r="I775" s="1">
        <v>0</v>
      </c>
      <c r="J775" s="1">
        <f>AVERAGE(H775:H776)*60</f>
        <v>-749.15999999939231</v>
      </c>
    </row>
    <row r="776" spans="1:10">
      <c r="A776" s="1" t="s">
        <v>66</v>
      </c>
      <c r="B776" s="1">
        <v>587.90149999999994</v>
      </c>
      <c r="C776" s="8">
        <v>588.38329999999974</v>
      </c>
      <c r="D776" s="1">
        <f t="shared" si="59"/>
        <v>-0.48179999999979373</v>
      </c>
      <c r="F776" s="1" t="str">
        <f>A756</f>
        <v>CH-3480</v>
      </c>
      <c r="G776" s="1">
        <f>AVERAGE(D762:D764)</f>
        <v>-0.37093333333295203</v>
      </c>
      <c r="H776" s="1">
        <f>G776*30</f>
        <v>-11.12799999998856</v>
      </c>
    </row>
    <row r="777" spans="1:10">
      <c r="A777" s="1" t="s">
        <v>65</v>
      </c>
      <c r="B777" s="1">
        <v>587.95600000000002</v>
      </c>
      <c r="C777" s="8">
        <v>588.19579999999974</v>
      </c>
      <c r="D777" s="1">
        <f t="shared" si="59"/>
        <v>-0.23979999999971824</v>
      </c>
    </row>
    <row r="778" spans="1:10">
      <c r="A778" s="1" t="s">
        <v>64</v>
      </c>
      <c r="B778" s="1">
        <v>587.93150000000003</v>
      </c>
      <c r="C778" s="8">
        <v>588.13579999999979</v>
      </c>
      <c r="D778" s="1">
        <f t="shared" si="59"/>
        <v>-0.20429999999976189</v>
      </c>
    </row>
    <row r="779" spans="1:10">
      <c r="A779" s="1" t="s">
        <v>63</v>
      </c>
      <c r="B779" s="1">
        <v>587.90700000000004</v>
      </c>
      <c r="C779" s="8">
        <v>587.98579999999981</v>
      </c>
      <c r="D779" s="1">
        <f t="shared" si="59"/>
        <v>-7.8799999999773718E-2</v>
      </c>
      <c r="E779" s="1" t="s">
        <v>84</v>
      </c>
      <c r="F779" s="1">
        <f>J775+J771</f>
        <v>-1561.469999998792</v>
      </c>
    </row>
    <row r="780" spans="1:10">
      <c r="A780" s="1" t="s">
        <v>62</v>
      </c>
      <c r="B780" s="1">
        <v>587.72500000000002</v>
      </c>
      <c r="C780" s="8">
        <v>587.83579999999984</v>
      </c>
      <c r="D780" s="1">
        <f t="shared" si="59"/>
        <v>-0.11079999999981283</v>
      </c>
    </row>
    <row r="784" spans="1:10">
      <c r="E784" s="1" t="s">
        <v>87</v>
      </c>
      <c r="F784" s="1">
        <f>SUM(J775,J771,J762,J758,J749,J745,J736,J732,J723,J719,J710,J706,J697,J693,J654,J641,J606,J593,J589,J580,J576,J567,J563,J554,J550,J541,J537,J528,J524,J515,J511,J502,J498,J489,J485,J476,J472,J463,J459,J450,J446,J437,J433,J424,J420,J411,J407,J398,J394,J385,J381,J372,J368,J359,J355,J346,J342,J333,J329,J320,J316,J307,J303,J294,J290,J281,J277,J268,J264,J255,J251,J242,J238,J229,J225,J216,J212,J203,J199,J190,J186,J177,J173,J164,J160,J151,J147,J138,J134,J125,J121,J112,J108,J99,J95,J86,J82,J73,J69,J60)</f>
        <v>-35412.347999934951</v>
      </c>
    </row>
    <row r="785" spans="5:8">
      <c r="E785" s="1" t="s">
        <v>88</v>
      </c>
      <c r="F785" s="1">
        <f>SUM(I775,I684,I680,I671,I667,I658,I645,I632,I628,I619,I615,I602,I56,I47,I43,I34,I30,I21,I17)</f>
        <v>3375.1380000146582</v>
      </c>
    </row>
    <row r="786" spans="5:8">
      <c r="G786" s="9"/>
    </row>
    <row r="787" spans="5:8">
      <c r="E787" s="9"/>
      <c r="F787" s="9"/>
      <c r="G787" s="9"/>
    </row>
    <row r="789" spans="5:8">
      <c r="H789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80"/>
  <sheetViews>
    <sheetView workbookViewId="0">
      <selection activeCell="G1" sqref="G1"/>
    </sheetView>
  </sheetViews>
  <sheetFormatPr defaultRowHeight="15"/>
  <cols>
    <col min="2" max="4" width="9.140625" style="1"/>
  </cols>
  <sheetData>
    <row r="1" spans="1:7">
      <c r="B1" s="3" t="s">
        <v>73</v>
      </c>
      <c r="C1" s="4" t="s">
        <v>72</v>
      </c>
      <c r="D1" s="5" t="s">
        <v>74</v>
      </c>
      <c r="G1" t="s">
        <v>75</v>
      </c>
    </row>
    <row r="2" spans="1:7">
      <c r="A2" s="1" t="s">
        <v>2</v>
      </c>
    </row>
    <row r="3" spans="1:7">
      <c r="A3" s="1" t="s">
        <v>62</v>
      </c>
      <c r="B3" s="1">
        <v>578.82100000000003</v>
      </c>
      <c r="C3" s="1">
        <v>578.24300000000005</v>
      </c>
      <c r="D3" s="1">
        <f>B3-C3</f>
        <v>0.57799999999997453</v>
      </c>
    </row>
    <row r="4" spans="1:7">
      <c r="A4" s="1" t="s">
        <v>63</v>
      </c>
      <c r="B4" s="1">
        <v>578.42600000000004</v>
      </c>
      <c r="C4" s="1">
        <v>578.39300000000003</v>
      </c>
      <c r="D4" s="1">
        <f t="shared" ref="D4:D13" si="0">B4-C4</f>
        <v>3.3000000000015461E-2</v>
      </c>
    </row>
    <row r="5" spans="1:7">
      <c r="A5" s="1" t="s">
        <v>64</v>
      </c>
      <c r="B5" s="1">
        <v>578.59100000000001</v>
      </c>
      <c r="C5" s="1">
        <v>578.54300000000012</v>
      </c>
      <c r="D5" s="1">
        <f t="shared" si="0"/>
        <v>4.7999999999888132E-2</v>
      </c>
    </row>
    <row r="6" spans="1:7">
      <c r="A6" s="1" t="s">
        <v>65</v>
      </c>
      <c r="B6" s="1">
        <v>578.87900000000002</v>
      </c>
      <c r="C6" s="1">
        <v>578.60300000000007</v>
      </c>
      <c r="D6" s="1">
        <f t="shared" si="0"/>
        <v>0.27599999999995362</v>
      </c>
    </row>
    <row r="7" spans="1:7">
      <c r="A7" s="1" t="s">
        <v>66</v>
      </c>
      <c r="B7" s="1">
        <v>579.18700000000001</v>
      </c>
      <c r="C7" s="1">
        <v>578.79050000000007</v>
      </c>
      <c r="D7" s="1">
        <f t="shared" si="0"/>
        <v>0.39649999999994634</v>
      </c>
    </row>
    <row r="8" spans="1:7">
      <c r="A8" s="1" t="s">
        <v>1</v>
      </c>
      <c r="B8" s="1">
        <v>579.428</v>
      </c>
      <c r="C8" s="1">
        <v>579.12800000000004</v>
      </c>
      <c r="D8" s="1">
        <f t="shared" si="0"/>
        <v>0.29999999999995453</v>
      </c>
    </row>
    <row r="9" spans="1:7">
      <c r="A9" s="1" t="s">
        <v>67</v>
      </c>
      <c r="B9" s="1">
        <v>579.35</v>
      </c>
      <c r="C9" s="1">
        <v>578.79050000000007</v>
      </c>
      <c r="D9" s="1">
        <f t="shared" si="0"/>
        <v>0.55949999999995725</v>
      </c>
    </row>
    <row r="10" spans="1:7">
      <c r="A10" s="1" t="s">
        <v>68</v>
      </c>
      <c r="B10" s="1">
        <v>579.30999999999995</v>
      </c>
      <c r="C10" s="1">
        <v>578.60300000000007</v>
      </c>
      <c r="D10" s="1">
        <f t="shared" si="0"/>
        <v>0.70699999999987995</v>
      </c>
    </row>
    <row r="11" spans="1:7">
      <c r="A11" s="1" t="s">
        <v>69</v>
      </c>
      <c r="B11" s="1">
        <v>578.41899999999998</v>
      </c>
      <c r="C11" s="1">
        <v>578.54300000000012</v>
      </c>
      <c r="D11" s="1">
        <f t="shared" si="0"/>
        <v>-0.12400000000013733</v>
      </c>
    </row>
    <row r="12" spans="1:7">
      <c r="A12" s="1" t="s">
        <v>70</v>
      </c>
      <c r="B12" s="1">
        <v>578.26499999999999</v>
      </c>
      <c r="C12" s="1">
        <v>578.39300000000003</v>
      </c>
      <c r="D12" s="1">
        <f t="shared" si="0"/>
        <v>-0.12800000000004275</v>
      </c>
    </row>
    <row r="13" spans="1:7">
      <c r="A13" s="1" t="s">
        <v>71</v>
      </c>
      <c r="B13" s="1">
        <v>578.07299999999998</v>
      </c>
      <c r="C13" s="1">
        <v>578.24300000000005</v>
      </c>
      <c r="D13" s="1">
        <f t="shared" si="0"/>
        <v>-0.17000000000007276</v>
      </c>
    </row>
    <row r="15" spans="1:7">
      <c r="A15" s="1" t="s">
        <v>3</v>
      </c>
    </row>
    <row r="16" spans="1:7">
      <c r="A16" s="1" t="s">
        <v>62</v>
      </c>
      <c r="B16" s="1">
        <v>578.74400000000003</v>
      </c>
      <c r="C16" s="1">
        <v>578.38970000000006</v>
      </c>
      <c r="D16" s="1">
        <f>B16-C16</f>
        <v>0.35429999999996653</v>
      </c>
    </row>
    <row r="17" spans="1:4">
      <c r="A17" s="1" t="s">
        <v>63</v>
      </c>
      <c r="B17" s="1">
        <v>578.57100000000003</v>
      </c>
      <c r="C17" s="1">
        <v>578.53970000000004</v>
      </c>
      <c r="D17" s="1">
        <f t="shared" ref="D17:D26" si="1">B17-C17</f>
        <v>3.1299999999987449E-2</v>
      </c>
    </row>
    <row r="18" spans="1:4">
      <c r="A18" s="1" t="s">
        <v>64</v>
      </c>
      <c r="B18" s="1">
        <v>578.60199999999998</v>
      </c>
      <c r="C18" s="1">
        <v>578.68970000000013</v>
      </c>
      <c r="D18" s="1">
        <f t="shared" si="1"/>
        <v>-8.7700000000154432E-2</v>
      </c>
    </row>
    <row r="19" spans="1:4">
      <c r="A19" s="1" t="s">
        <v>65</v>
      </c>
      <c r="B19" s="1">
        <v>578.96199999999999</v>
      </c>
      <c r="C19" s="1">
        <v>578.74970000000008</v>
      </c>
      <c r="D19" s="1">
        <f t="shared" si="1"/>
        <v>0.21229999999991378</v>
      </c>
    </row>
    <row r="20" spans="1:4">
      <c r="A20" s="1" t="s">
        <v>66</v>
      </c>
      <c r="B20" s="1">
        <v>579.44500000000005</v>
      </c>
      <c r="C20" s="1">
        <v>578.93720000000008</v>
      </c>
      <c r="D20" s="1">
        <f t="shared" si="1"/>
        <v>0.50779999999997472</v>
      </c>
    </row>
    <row r="21" spans="1:4">
      <c r="A21" s="1" t="s">
        <v>1</v>
      </c>
      <c r="B21" s="1">
        <v>579.51100000000008</v>
      </c>
      <c r="C21" s="1">
        <v>579.27470000000005</v>
      </c>
      <c r="D21" s="1">
        <f t="shared" si="1"/>
        <v>0.23630000000002838</v>
      </c>
    </row>
    <row r="22" spans="1:4">
      <c r="A22" s="1" t="s">
        <v>67</v>
      </c>
      <c r="B22" s="1">
        <v>579.40700000000004</v>
      </c>
      <c r="C22" s="1">
        <v>578.93720000000008</v>
      </c>
      <c r="D22" s="1">
        <f t="shared" si="1"/>
        <v>0.4697999999999638</v>
      </c>
    </row>
    <row r="23" spans="1:4">
      <c r="A23" s="1" t="s">
        <v>68</v>
      </c>
      <c r="B23" s="1">
        <v>579.39</v>
      </c>
      <c r="C23" s="1">
        <v>578.74970000000008</v>
      </c>
      <c r="D23" s="1">
        <f t="shared" si="1"/>
        <v>0.64029999999991105</v>
      </c>
    </row>
    <row r="24" spans="1:4">
      <c r="A24" s="1" t="s">
        <v>69</v>
      </c>
      <c r="B24" s="1">
        <v>578.34299999999996</v>
      </c>
      <c r="C24" s="1">
        <v>578.68970000000013</v>
      </c>
      <c r="D24" s="1">
        <f t="shared" si="1"/>
        <v>-0.34670000000016898</v>
      </c>
    </row>
    <row r="25" spans="1:4">
      <c r="A25" s="1" t="s">
        <v>70</v>
      </c>
      <c r="B25" s="1">
        <v>578.19000000000005</v>
      </c>
      <c r="C25" s="1">
        <v>578.53970000000004</v>
      </c>
      <c r="D25" s="1">
        <f t="shared" si="1"/>
        <v>-0.34969999999998436</v>
      </c>
    </row>
    <row r="26" spans="1:4">
      <c r="A26" s="1" t="s">
        <v>71</v>
      </c>
      <c r="B26" s="1">
        <v>578.10299999999995</v>
      </c>
      <c r="C26" s="1">
        <v>578.38970000000006</v>
      </c>
      <c r="D26" s="1">
        <f t="shared" si="1"/>
        <v>-0.28670000000010987</v>
      </c>
    </row>
    <row r="28" spans="1:4">
      <c r="A28" s="1" t="s">
        <v>4</v>
      </c>
    </row>
    <row r="29" spans="1:4">
      <c r="A29" s="1" t="s">
        <v>62</v>
      </c>
      <c r="B29" s="1">
        <v>579.00400000000002</v>
      </c>
      <c r="C29" s="1">
        <v>578.60975000000008</v>
      </c>
      <c r="D29" s="1">
        <f>B29-C29</f>
        <v>0.3942499999999427</v>
      </c>
    </row>
    <row r="30" spans="1:4">
      <c r="A30" s="1" t="s">
        <v>63</v>
      </c>
      <c r="B30" s="1">
        <v>578.745</v>
      </c>
      <c r="C30" s="1">
        <v>578.75975000000005</v>
      </c>
      <c r="D30" s="1">
        <f t="shared" ref="D30:D39" si="2">B30-C30</f>
        <v>-1.4750000000049113E-2</v>
      </c>
    </row>
    <row r="31" spans="1:4">
      <c r="A31" s="1" t="s">
        <v>64</v>
      </c>
      <c r="B31" s="1">
        <v>578.68100000000004</v>
      </c>
      <c r="C31" s="1">
        <v>578.90975000000014</v>
      </c>
      <c r="D31" s="1">
        <f t="shared" si="2"/>
        <v>-0.22875000000010459</v>
      </c>
    </row>
    <row r="32" spans="1:4">
      <c r="A32" s="1" t="s">
        <v>65</v>
      </c>
      <c r="B32" s="1">
        <v>578.96199999999999</v>
      </c>
      <c r="C32" s="1">
        <v>578.96975000000009</v>
      </c>
      <c r="D32" s="1">
        <f t="shared" si="2"/>
        <v>-7.7500000001009539E-3</v>
      </c>
    </row>
    <row r="33" spans="1:12">
      <c r="A33" s="1" t="s">
        <v>66</v>
      </c>
      <c r="B33" s="1">
        <v>579.44399999999996</v>
      </c>
      <c r="C33" s="1">
        <v>579.15725000000009</v>
      </c>
      <c r="D33" s="1">
        <f t="shared" si="2"/>
        <v>0.28674999999986994</v>
      </c>
    </row>
    <row r="34" spans="1:12">
      <c r="A34" s="1" t="s">
        <v>1</v>
      </c>
      <c r="B34" s="1">
        <v>579.55400000000009</v>
      </c>
      <c r="C34" s="1">
        <v>579.49475000000007</v>
      </c>
      <c r="D34" s="1">
        <f t="shared" si="2"/>
        <v>5.9250000000020009E-2</v>
      </c>
    </row>
    <row r="35" spans="1:12">
      <c r="A35" s="1" t="s">
        <v>67</v>
      </c>
      <c r="B35" s="1">
        <v>579.42600000000004</v>
      </c>
      <c r="C35" s="1">
        <v>579.15725000000009</v>
      </c>
      <c r="D35" s="1">
        <f t="shared" si="2"/>
        <v>0.26874999999995453</v>
      </c>
    </row>
    <row r="36" spans="1:12">
      <c r="A36" s="1" t="s">
        <v>68</v>
      </c>
      <c r="B36" s="1">
        <v>578.94600000000003</v>
      </c>
      <c r="C36" s="1">
        <v>578.96975000000009</v>
      </c>
      <c r="D36" s="1">
        <f t="shared" si="2"/>
        <v>-2.3750000000063665E-2</v>
      </c>
    </row>
    <row r="37" spans="1:12">
      <c r="A37" s="1" t="s">
        <v>69</v>
      </c>
      <c r="B37" s="1">
        <v>578.44799999999998</v>
      </c>
      <c r="C37" s="1">
        <v>578.90975000000014</v>
      </c>
      <c r="D37" s="1">
        <f t="shared" si="2"/>
        <v>-0.46175000000016553</v>
      </c>
    </row>
    <row r="38" spans="1:12">
      <c r="A38" s="1" t="s">
        <v>70</v>
      </c>
      <c r="B38" s="1">
        <v>578.322</v>
      </c>
      <c r="C38" s="1">
        <v>578.75975000000005</v>
      </c>
      <c r="D38" s="1">
        <f t="shared" si="2"/>
        <v>-0.43775000000005093</v>
      </c>
    </row>
    <row r="39" spans="1:12">
      <c r="A39" s="1" t="s">
        <v>71</v>
      </c>
      <c r="B39" s="1">
        <v>578.12800000000004</v>
      </c>
      <c r="C39" s="1">
        <v>578.60975000000008</v>
      </c>
      <c r="D39" s="1">
        <f t="shared" si="2"/>
        <v>-0.48175000000003365</v>
      </c>
    </row>
    <row r="41" spans="1:12">
      <c r="A41" s="1" t="s">
        <v>5</v>
      </c>
    </row>
    <row r="42" spans="1:12">
      <c r="A42" s="1" t="s">
        <v>62</v>
      </c>
      <c r="B42" s="1">
        <v>578.96900000000005</v>
      </c>
      <c r="C42" s="1">
        <v>578.75645000000009</v>
      </c>
      <c r="D42" s="1">
        <f>B42-C42</f>
        <v>0.21254999999996471</v>
      </c>
      <c r="E42" s="1"/>
      <c r="F42" s="1"/>
      <c r="G42" s="1"/>
      <c r="H42" s="1"/>
      <c r="I42" s="1"/>
      <c r="J42" s="1"/>
      <c r="K42" s="1"/>
      <c r="L42" s="1"/>
    </row>
    <row r="43" spans="1:12">
      <c r="A43" s="1" t="s">
        <v>63</v>
      </c>
      <c r="B43" s="1">
        <v>578.87800000000004</v>
      </c>
      <c r="C43" s="1">
        <v>578.90645000000006</v>
      </c>
      <c r="D43" s="1">
        <f t="shared" ref="D43:D52" si="3">B43-C43</f>
        <v>-2.8450000000020736E-2</v>
      </c>
    </row>
    <row r="44" spans="1:12">
      <c r="A44" s="1" t="s">
        <v>64</v>
      </c>
      <c r="B44" s="1">
        <v>578.78300000000002</v>
      </c>
      <c r="C44" s="1">
        <v>579.05645000000015</v>
      </c>
      <c r="D44" s="1">
        <f t="shared" si="3"/>
        <v>-0.27345000000013897</v>
      </c>
    </row>
    <row r="45" spans="1:12">
      <c r="A45" s="1" t="s">
        <v>65</v>
      </c>
      <c r="B45" s="1">
        <v>579.05399999999997</v>
      </c>
      <c r="C45" s="1">
        <v>579.1164500000001</v>
      </c>
      <c r="D45" s="1">
        <f t="shared" si="3"/>
        <v>-6.2450000000126238E-2</v>
      </c>
    </row>
    <row r="46" spans="1:12">
      <c r="A46" s="1" t="s">
        <v>66</v>
      </c>
      <c r="B46" s="1">
        <v>579.58299999999997</v>
      </c>
      <c r="C46" s="1">
        <v>579.3039500000001</v>
      </c>
      <c r="D46" s="1">
        <f t="shared" si="3"/>
        <v>0.27904999999987012</v>
      </c>
    </row>
    <row r="47" spans="1:12">
      <c r="A47" s="1" t="s">
        <v>1</v>
      </c>
      <c r="B47" s="1">
        <v>579.6930000000001</v>
      </c>
      <c r="C47" s="1">
        <v>579.64145000000008</v>
      </c>
      <c r="D47" s="1">
        <f t="shared" si="3"/>
        <v>5.1550000000020191E-2</v>
      </c>
    </row>
    <row r="48" spans="1:12">
      <c r="A48" s="1" t="s">
        <v>67</v>
      </c>
      <c r="B48" s="1">
        <v>579.54700000000003</v>
      </c>
      <c r="C48" s="1">
        <v>579.3039500000001</v>
      </c>
      <c r="D48" s="1">
        <f t="shared" si="3"/>
        <v>0.2430499999999256</v>
      </c>
    </row>
    <row r="49" spans="1:4">
      <c r="A49" s="1" t="s">
        <v>68</v>
      </c>
      <c r="B49" s="1">
        <v>578.86900000000003</v>
      </c>
      <c r="C49" s="1">
        <v>579.1164500000001</v>
      </c>
      <c r="D49" s="1">
        <f t="shared" si="3"/>
        <v>-0.24745000000007167</v>
      </c>
    </row>
    <row r="50" spans="1:4">
      <c r="A50" s="1" t="s">
        <v>69</v>
      </c>
      <c r="B50" s="1">
        <v>578.47900000000004</v>
      </c>
      <c r="C50" s="1">
        <v>579.05645000000015</v>
      </c>
      <c r="D50" s="1">
        <f t="shared" si="3"/>
        <v>-0.5774500000001126</v>
      </c>
    </row>
    <row r="51" spans="1:4">
      <c r="A51" s="1" t="s">
        <v>70</v>
      </c>
      <c r="B51" s="1">
        <v>578.29600000000005</v>
      </c>
      <c r="C51" s="1">
        <v>578.90645000000006</v>
      </c>
      <c r="D51" s="1">
        <f t="shared" si="3"/>
        <v>-0.61045000000001437</v>
      </c>
    </row>
    <row r="52" spans="1:4">
      <c r="A52" s="1" t="s">
        <v>71</v>
      </c>
      <c r="B52" s="1">
        <v>578.27099999999996</v>
      </c>
      <c r="C52" s="1">
        <v>578.75645000000009</v>
      </c>
      <c r="D52" s="1">
        <f t="shared" si="3"/>
        <v>-0.48545000000012806</v>
      </c>
    </row>
    <row r="54" spans="1:4">
      <c r="A54" s="1" t="s">
        <v>6</v>
      </c>
    </row>
    <row r="55" spans="1:4">
      <c r="A55" s="1" t="s">
        <v>62</v>
      </c>
      <c r="B55" s="1">
        <v>579.14850000000001</v>
      </c>
      <c r="C55" s="1">
        <v>578.9765000000001</v>
      </c>
      <c r="D55" s="1">
        <f>B55-C55</f>
        <v>0.17199999999991178</v>
      </c>
    </row>
    <row r="56" spans="1:4">
      <c r="A56" s="1" t="s">
        <v>63</v>
      </c>
      <c r="B56" s="1">
        <v>579.03399999999999</v>
      </c>
      <c r="C56" s="1">
        <v>579.12650000000008</v>
      </c>
      <c r="D56" s="1">
        <f t="shared" ref="D56:D65" si="4">B56-C56</f>
        <v>-9.2500000000086402E-2</v>
      </c>
    </row>
    <row r="57" spans="1:4">
      <c r="A57" s="1" t="s">
        <v>64</v>
      </c>
      <c r="B57" s="1">
        <v>578.92499999999995</v>
      </c>
      <c r="C57" s="1">
        <v>579.27650000000017</v>
      </c>
      <c r="D57" s="1">
        <f t="shared" si="4"/>
        <v>-0.35150000000021464</v>
      </c>
    </row>
    <row r="58" spans="1:4">
      <c r="A58" s="1" t="s">
        <v>65</v>
      </c>
      <c r="B58" s="1">
        <v>579.05399999999997</v>
      </c>
      <c r="C58" s="1">
        <v>579.33650000000011</v>
      </c>
      <c r="D58" s="1">
        <f t="shared" si="4"/>
        <v>-0.28250000000014097</v>
      </c>
    </row>
    <row r="59" spans="1:4">
      <c r="A59" s="1" t="s">
        <v>66</v>
      </c>
      <c r="B59" s="1">
        <v>579.69799999999998</v>
      </c>
      <c r="C59" s="1">
        <v>579.52400000000011</v>
      </c>
      <c r="D59" s="1">
        <f t="shared" si="4"/>
        <v>0.17399999999986449</v>
      </c>
    </row>
    <row r="60" spans="1:4">
      <c r="A60" s="1" t="s">
        <v>1</v>
      </c>
      <c r="B60" s="1">
        <v>579.80500000000006</v>
      </c>
      <c r="C60" s="1">
        <v>579.86150000000009</v>
      </c>
      <c r="D60" s="1">
        <f t="shared" si="4"/>
        <v>-5.6500000000028194E-2</v>
      </c>
    </row>
    <row r="61" spans="1:4">
      <c r="A61" s="1" t="s">
        <v>67</v>
      </c>
      <c r="B61" s="1">
        <v>579.51599999999996</v>
      </c>
      <c r="C61" s="1">
        <v>579.52400000000011</v>
      </c>
      <c r="D61" s="1">
        <f t="shared" si="4"/>
        <v>-8.0000000001518856E-3</v>
      </c>
    </row>
    <row r="62" spans="1:4">
      <c r="A62" s="1" t="s">
        <v>68</v>
      </c>
      <c r="B62" s="1">
        <v>579.01599999999996</v>
      </c>
      <c r="C62" s="1">
        <v>579.33650000000011</v>
      </c>
      <c r="D62" s="1">
        <f t="shared" si="4"/>
        <v>-0.32050000000015189</v>
      </c>
    </row>
    <row r="63" spans="1:4">
      <c r="A63" s="1" t="s">
        <v>69</v>
      </c>
      <c r="B63" s="1">
        <v>578.61300000000006</v>
      </c>
      <c r="C63" s="1">
        <v>579.27650000000017</v>
      </c>
      <c r="D63" s="1">
        <f t="shared" si="4"/>
        <v>-0.66350000000011278</v>
      </c>
    </row>
    <row r="64" spans="1:4">
      <c r="A64" s="1" t="s">
        <v>70</v>
      </c>
      <c r="B64" s="1">
        <v>578.39200000000005</v>
      </c>
      <c r="C64" s="1">
        <v>579.12650000000008</v>
      </c>
      <c r="D64" s="1">
        <f t="shared" si="4"/>
        <v>-0.73450000000002547</v>
      </c>
    </row>
    <row r="65" spans="1:4">
      <c r="A65" s="1" t="s">
        <v>71</v>
      </c>
      <c r="B65" s="1">
        <v>578.50199999999995</v>
      </c>
      <c r="C65" s="1">
        <v>578.9765000000001</v>
      </c>
      <c r="D65" s="1">
        <f t="shared" si="4"/>
        <v>-0.47450000000014825</v>
      </c>
    </row>
    <row r="67" spans="1:4">
      <c r="A67" s="1" t="s">
        <v>7</v>
      </c>
    </row>
    <row r="68" spans="1:4">
      <c r="A68" s="1" t="s">
        <v>62</v>
      </c>
      <c r="B68" s="1">
        <v>579.32799999999997</v>
      </c>
      <c r="C68" s="1">
        <v>579.12320000000011</v>
      </c>
      <c r="D68" s="1">
        <f>B68-C68</f>
        <v>0.20479999999986376</v>
      </c>
    </row>
    <row r="69" spans="1:4">
      <c r="A69" s="1" t="s">
        <v>63</v>
      </c>
      <c r="B69" s="1">
        <v>579.06799999999998</v>
      </c>
      <c r="C69" s="1">
        <v>579.27320000000009</v>
      </c>
      <c r="D69" s="1">
        <f t="shared" ref="D69:D78" si="5">B69-C69</f>
        <v>-0.20520000000010441</v>
      </c>
    </row>
    <row r="70" spans="1:4">
      <c r="A70" s="1" t="s">
        <v>64</v>
      </c>
      <c r="B70" s="1">
        <v>578.95299999999997</v>
      </c>
      <c r="C70" s="1">
        <v>579.42320000000018</v>
      </c>
      <c r="D70" s="1">
        <f t="shared" si="5"/>
        <v>-0.47020000000020445</v>
      </c>
    </row>
    <row r="71" spans="1:4">
      <c r="A71" s="1" t="s">
        <v>65</v>
      </c>
      <c r="B71" s="1">
        <v>579.029</v>
      </c>
      <c r="C71" s="1">
        <v>579.48320000000012</v>
      </c>
      <c r="D71" s="1">
        <f t="shared" si="5"/>
        <v>-0.45420000000012806</v>
      </c>
    </row>
    <row r="72" spans="1:4">
      <c r="A72" s="1" t="s">
        <v>66</v>
      </c>
      <c r="B72" s="1">
        <v>579.76</v>
      </c>
      <c r="C72" s="1">
        <v>579.67070000000012</v>
      </c>
      <c r="D72" s="1">
        <f t="shared" si="5"/>
        <v>8.9299999999866486E-2</v>
      </c>
    </row>
    <row r="73" spans="1:4">
      <c r="A73" s="1" t="s">
        <v>1</v>
      </c>
      <c r="B73" s="1">
        <v>579.89800000000002</v>
      </c>
      <c r="C73" s="1">
        <v>580.0082000000001</v>
      </c>
      <c r="D73" s="1">
        <f t="shared" si="5"/>
        <v>-0.11020000000007713</v>
      </c>
    </row>
    <row r="74" spans="1:4">
      <c r="A74" s="1" t="s">
        <v>67</v>
      </c>
      <c r="B74" s="1">
        <v>579.72400000000005</v>
      </c>
      <c r="C74" s="1">
        <v>579.67070000000012</v>
      </c>
      <c r="D74" s="1">
        <f t="shared" si="5"/>
        <v>5.3299999999921965E-2</v>
      </c>
    </row>
    <row r="75" spans="1:4">
      <c r="A75" s="1" t="s">
        <v>68</v>
      </c>
      <c r="B75" s="1">
        <v>579.29200000000003</v>
      </c>
      <c r="C75" s="1">
        <v>579.48320000000012</v>
      </c>
      <c r="D75" s="1">
        <f t="shared" si="5"/>
        <v>-0.19120000000009441</v>
      </c>
    </row>
    <row r="76" spans="1:4">
      <c r="A76" s="1" t="s">
        <v>69</v>
      </c>
      <c r="B76" s="1">
        <v>578.74699999999996</v>
      </c>
      <c r="C76" s="1">
        <v>579.42320000000018</v>
      </c>
      <c r="D76" s="1">
        <f t="shared" si="5"/>
        <v>-0.67620000000022173</v>
      </c>
    </row>
    <row r="77" spans="1:4">
      <c r="A77" s="1" t="s">
        <v>70</v>
      </c>
      <c r="B77" s="1">
        <v>578.64499999999998</v>
      </c>
      <c r="C77" s="1">
        <v>579.27320000000009</v>
      </c>
      <c r="D77" s="1">
        <f t="shared" si="5"/>
        <v>-0.62820000000010623</v>
      </c>
    </row>
    <row r="78" spans="1:4">
      <c r="A78" s="1" t="s">
        <v>71</v>
      </c>
      <c r="B78" s="1">
        <v>578.26700000000005</v>
      </c>
      <c r="C78" s="1">
        <v>579.12320000000011</v>
      </c>
      <c r="D78" s="1">
        <f t="shared" si="5"/>
        <v>-0.85620000000005803</v>
      </c>
    </row>
    <row r="80" spans="1:4">
      <c r="A80" s="1" t="s">
        <v>8</v>
      </c>
    </row>
    <row r="81" spans="1:4">
      <c r="A81" s="1" t="s">
        <v>62</v>
      </c>
      <c r="B81" s="1">
        <v>579.97900000000004</v>
      </c>
      <c r="C81" s="1">
        <v>579.26990000000012</v>
      </c>
      <c r="D81" s="1">
        <f>B81-C81</f>
        <v>0.70909999999992124</v>
      </c>
    </row>
    <row r="82" spans="1:4">
      <c r="A82" s="1" t="s">
        <v>63</v>
      </c>
      <c r="B82" s="1">
        <v>579.37</v>
      </c>
      <c r="C82" s="1">
        <v>579.4199000000001</v>
      </c>
      <c r="D82" s="1">
        <f t="shared" ref="D82:D91" si="6">B82-C82</f>
        <v>-4.9900000000093314E-2</v>
      </c>
    </row>
    <row r="83" spans="1:4">
      <c r="A83" s="1" t="s">
        <v>64</v>
      </c>
      <c r="B83" s="1">
        <v>579.13400000000001</v>
      </c>
      <c r="C83" s="1">
        <v>579.56990000000019</v>
      </c>
      <c r="D83" s="1">
        <f t="shared" si="6"/>
        <v>-0.43590000000017426</v>
      </c>
    </row>
    <row r="84" spans="1:4">
      <c r="A84" s="1" t="s">
        <v>65</v>
      </c>
      <c r="B84" s="1">
        <v>579.35400000000004</v>
      </c>
      <c r="C84" s="1">
        <v>579.62990000000013</v>
      </c>
      <c r="D84" s="1">
        <f t="shared" si="6"/>
        <v>-0.2759000000000924</v>
      </c>
    </row>
    <row r="85" spans="1:4">
      <c r="A85" s="1" t="s">
        <v>66</v>
      </c>
      <c r="B85" s="1">
        <v>579.94200000000001</v>
      </c>
      <c r="C85" s="1">
        <v>579.81740000000013</v>
      </c>
      <c r="D85" s="1">
        <f t="shared" si="6"/>
        <v>0.12459999999987303</v>
      </c>
    </row>
    <row r="86" spans="1:4">
      <c r="A86" s="1" t="s">
        <v>1</v>
      </c>
      <c r="B86" s="1">
        <v>580.11199999999997</v>
      </c>
      <c r="C86" s="1">
        <v>580.15490000000011</v>
      </c>
      <c r="D86" s="1">
        <f t="shared" si="6"/>
        <v>-4.2900000000145155E-2</v>
      </c>
    </row>
    <row r="87" spans="1:4">
      <c r="A87" s="1" t="s">
        <v>67</v>
      </c>
      <c r="B87" s="1">
        <v>579.90899999999999</v>
      </c>
      <c r="C87" s="1">
        <v>579.81740000000013</v>
      </c>
      <c r="D87" s="1">
        <f t="shared" si="6"/>
        <v>9.1599999999857573E-2</v>
      </c>
    </row>
    <row r="88" spans="1:4">
      <c r="A88" s="1" t="s">
        <v>68</v>
      </c>
      <c r="B88" s="1">
        <v>579.72</v>
      </c>
      <c r="C88" s="1">
        <v>579.62990000000013</v>
      </c>
      <c r="D88" s="1">
        <f t="shared" si="6"/>
        <v>9.0099999999893043E-2</v>
      </c>
    </row>
    <row r="89" spans="1:4">
      <c r="A89" s="1" t="s">
        <v>69</v>
      </c>
      <c r="B89" s="1">
        <v>579.31299999999999</v>
      </c>
      <c r="C89" s="1">
        <v>579.56990000000019</v>
      </c>
      <c r="D89" s="1">
        <f t="shared" si="6"/>
        <v>-0.25690000000020063</v>
      </c>
    </row>
    <row r="90" spans="1:4">
      <c r="A90" s="1" t="s">
        <v>70</v>
      </c>
      <c r="B90" s="1">
        <v>578.87599999999998</v>
      </c>
      <c r="C90" s="1">
        <v>579.4199000000001</v>
      </c>
      <c r="D90" s="1">
        <f t="shared" si="6"/>
        <v>-0.54390000000012151</v>
      </c>
    </row>
    <row r="91" spans="1:4">
      <c r="A91" s="1" t="s">
        <v>71</v>
      </c>
      <c r="B91" s="1">
        <v>578.51</v>
      </c>
      <c r="C91" s="1">
        <v>579.26990000000012</v>
      </c>
      <c r="D91" s="1">
        <f t="shared" si="6"/>
        <v>-0.75990000000012969</v>
      </c>
    </row>
    <row r="93" spans="1:4">
      <c r="A93" s="1" t="s">
        <v>9</v>
      </c>
    </row>
    <row r="94" spans="1:4">
      <c r="A94" s="1" t="s">
        <v>62</v>
      </c>
      <c r="B94" s="1">
        <v>579.99400000000003</v>
      </c>
      <c r="C94" s="1">
        <v>579.48995000000014</v>
      </c>
      <c r="D94" s="1">
        <f>B94-C94</f>
        <v>0.50404999999989286</v>
      </c>
    </row>
    <row r="95" spans="1:4">
      <c r="A95" s="1" t="s">
        <v>63</v>
      </c>
      <c r="B95" s="1">
        <v>579.62300000000005</v>
      </c>
      <c r="C95" s="1">
        <v>579.63995000000011</v>
      </c>
      <c r="D95" s="1">
        <f t="shared" ref="D95:D104" si="7">B95-C95</f>
        <v>-1.6950000000065302E-2</v>
      </c>
    </row>
    <row r="96" spans="1:4">
      <c r="A96" s="1" t="s">
        <v>64</v>
      </c>
      <c r="B96" s="1">
        <v>579.87400000000002</v>
      </c>
      <c r="C96" s="1">
        <v>579.7899500000002</v>
      </c>
      <c r="D96" s="1">
        <f t="shared" si="7"/>
        <v>8.4049999999820102E-2</v>
      </c>
    </row>
    <row r="97" spans="1:4">
      <c r="A97" s="1" t="s">
        <v>65</v>
      </c>
      <c r="B97" s="1">
        <v>579.86</v>
      </c>
      <c r="C97" s="1">
        <v>579.84995000000015</v>
      </c>
      <c r="D97" s="1">
        <f t="shared" si="7"/>
        <v>1.0049999999864667E-2</v>
      </c>
    </row>
    <row r="98" spans="1:4">
      <c r="A98" s="1" t="s">
        <v>66</v>
      </c>
      <c r="B98" s="1">
        <v>580.11300000000006</v>
      </c>
      <c r="C98" s="1">
        <v>580.03745000000015</v>
      </c>
      <c r="D98" s="1">
        <f t="shared" si="7"/>
        <v>7.5549999999907413E-2</v>
      </c>
    </row>
    <row r="99" spans="1:4">
      <c r="A99" s="1" t="s">
        <v>1</v>
      </c>
      <c r="B99" s="1">
        <v>580.23</v>
      </c>
      <c r="C99" s="1">
        <v>580.37495000000013</v>
      </c>
      <c r="D99" s="1">
        <f t="shared" si="7"/>
        <v>-0.14495000000010805</v>
      </c>
    </row>
    <row r="100" spans="1:4">
      <c r="A100" s="1" t="s">
        <v>67</v>
      </c>
      <c r="B100" s="1">
        <v>579.94200000000001</v>
      </c>
      <c r="C100" s="1">
        <v>580.03745000000015</v>
      </c>
      <c r="D100" s="1">
        <f t="shared" si="7"/>
        <v>-9.5450000000141699E-2</v>
      </c>
    </row>
    <row r="101" spans="1:4">
      <c r="A101" s="1" t="s">
        <v>68</v>
      </c>
      <c r="B101" s="1">
        <v>579.58199999999999</v>
      </c>
      <c r="C101" s="1">
        <v>579.84995000000015</v>
      </c>
      <c r="D101" s="1">
        <f t="shared" si="7"/>
        <v>-0.26795000000015534</v>
      </c>
    </row>
    <row r="102" spans="1:4">
      <c r="A102" s="1" t="s">
        <v>69</v>
      </c>
      <c r="B102" s="1">
        <v>579.16399999999999</v>
      </c>
      <c r="C102" s="1">
        <v>579.7899500000002</v>
      </c>
      <c r="D102" s="1">
        <f t="shared" si="7"/>
        <v>-0.62595000000021628</v>
      </c>
    </row>
    <row r="103" spans="1:4">
      <c r="A103" s="1" t="s">
        <v>70</v>
      </c>
      <c r="B103" s="1">
        <v>579.29399999999998</v>
      </c>
      <c r="C103" s="1">
        <v>579.63995000000011</v>
      </c>
      <c r="D103" s="1">
        <f t="shared" si="7"/>
        <v>-0.34595000000012988</v>
      </c>
    </row>
    <row r="104" spans="1:4">
      <c r="A104" s="1" t="s">
        <v>71</v>
      </c>
      <c r="B104" s="1">
        <v>579.09100000000001</v>
      </c>
      <c r="C104" s="1">
        <v>579.48995000000014</v>
      </c>
      <c r="D104" s="1">
        <f t="shared" si="7"/>
        <v>-0.39895000000012715</v>
      </c>
    </row>
    <row r="106" spans="1:4">
      <c r="A106" s="1" t="s">
        <v>10</v>
      </c>
    </row>
    <row r="107" spans="1:4">
      <c r="A107" s="1" t="s">
        <v>62</v>
      </c>
      <c r="B107" s="1">
        <v>580.00900000000001</v>
      </c>
      <c r="C107" s="1">
        <v>579.63665000000015</v>
      </c>
      <c r="D107" s="1">
        <f>B107-C107</f>
        <v>0.3723499999998694</v>
      </c>
    </row>
    <row r="108" spans="1:4">
      <c r="A108" s="1" t="s">
        <v>63</v>
      </c>
      <c r="B108" s="1">
        <v>579.67600000000004</v>
      </c>
      <c r="C108" s="1">
        <v>579.78665000000012</v>
      </c>
      <c r="D108" s="1">
        <f t="shared" ref="D108:D117" si="8">B108-C108</f>
        <v>-0.11065000000007785</v>
      </c>
    </row>
    <row r="109" spans="1:4">
      <c r="A109" s="1" t="s">
        <v>64</v>
      </c>
      <c r="B109" s="1">
        <v>579.57500000000005</v>
      </c>
      <c r="C109" s="1">
        <v>579.93665000000021</v>
      </c>
      <c r="D109" s="1">
        <f t="shared" si="8"/>
        <v>-0.36165000000016789</v>
      </c>
    </row>
    <row r="110" spans="1:4">
      <c r="A110" s="1" t="s">
        <v>65</v>
      </c>
      <c r="B110" s="1">
        <v>579.91700000000003</v>
      </c>
      <c r="C110" s="1">
        <v>579.99665000000016</v>
      </c>
      <c r="D110" s="1">
        <f t="shared" si="8"/>
        <v>-7.9650000000128784E-2</v>
      </c>
    </row>
    <row r="111" spans="1:4">
      <c r="A111" s="1" t="s">
        <v>66</v>
      </c>
      <c r="B111" s="1">
        <v>580.17999999999995</v>
      </c>
      <c r="C111" s="1">
        <v>580.18415000000016</v>
      </c>
      <c r="D111" s="1">
        <f t="shared" si="8"/>
        <v>-4.15000000020882E-3</v>
      </c>
    </row>
    <row r="112" spans="1:4">
      <c r="A112" s="1" t="s">
        <v>1</v>
      </c>
      <c r="B112" s="1">
        <v>580.40200000000004</v>
      </c>
      <c r="C112" s="1">
        <v>580.52165000000014</v>
      </c>
      <c r="D112" s="1">
        <f t="shared" si="8"/>
        <v>-0.1196500000000924</v>
      </c>
    </row>
    <row r="113" spans="1:4">
      <c r="A113" s="1" t="s">
        <v>67</v>
      </c>
      <c r="B113" s="1">
        <v>580.10799999999995</v>
      </c>
      <c r="C113" s="1">
        <v>580.18415000000016</v>
      </c>
      <c r="D113" s="1">
        <f t="shared" si="8"/>
        <v>-7.6150000000211548E-2</v>
      </c>
    </row>
    <row r="114" spans="1:4">
      <c r="A114" s="1" t="s">
        <v>68</v>
      </c>
      <c r="B114" s="1">
        <v>579.89099999999996</v>
      </c>
      <c r="C114" s="1">
        <v>579.99665000000016</v>
      </c>
      <c r="D114" s="1">
        <f t="shared" si="8"/>
        <v>-0.10565000000019609</v>
      </c>
    </row>
    <row r="115" spans="1:4">
      <c r="A115" s="1" t="s">
        <v>69</v>
      </c>
      <c r="B115" s="1">
        <v>579.17399999999998</v>
      </c>
      <c r="C115" s="1">
        <v>579.93665000000021</v>
      </c>
      <c r="D115" s="1">
        <f t="shared" si="8"/>
        <v>-0.7626500000002352</v>
      </c>
    </row>
    <row r="116" spans="1:4">
      <c r="A116" s="1" t="s">
        <v>70</v>
      </c>
      <c r="B116" s="1">
        <v>578.79999999999995</v>
      </c>
      <c r="C116" s="1">
        <v>579.78665000000012</v>
      </c>
      <c r="D116" s="1">
        <f t="shared" si="8"/>
        <v>-0.98665000000016789</v>
      </c>
    </row>
    <row r="117" spans="1:4">
      <c r="A117" s="1" t="s">
        <v>71</v>
      </c>
      <c r="B117" s="1">
        <v>578.971</v>
      </c>
      <c r="C117" s="1">
        <v>579.63665000000015</v>
      </c>
      <c r="D117" s="1">
        <f t="shared" si="8"/>
        <v>-0.66565000000014152</v>
      </c>
    </row>
    <row r="119" spans="1:4">
      <c r="A119" s="1" t="s">
        <v>11</v>
      </c>
    </row>
    <row r="120" spans="1:4">
      <c r="A120" s="1" t="s">
        <v>62</v>
      </c>
      <c r="B120" s="1">
        <v>579.85599999999999</v>
      </c>
      <c r="C120" s="1">
        <v>579.85670000000016</v>
      </c>
      <c r="D120" s="1">
        <f>B120-C120</f>
        <v>-7.0000000016534614E-4</v>
      </c>
    </row>
    <row r="121" spans="1:4">
      <c r="A121" s="1" t="s">
        <v>63</v>
      </c>
      <c r="B121" s="1">
        <v>579.88499999999999</v>
      </c>
      <c r="C121" s="1">
        <v>580.00670000000014</v>
      </c>
      <c r="D121" s="1">
        <f t="shared" ref="D121:D130" si="9">B121-C121</f>
        <v>-0.12170000000014625</v>
      </c>
    </row>
    <row r="122" spans="1:4">
      <c r="A122" s="1" t="s">
        <v>64</v>
      </c>
      <c r="B122" s="1">
        <v>579.97299999999996</v>
      </c>
      <c r="C122" s="1">
        <v>580.15670000000023</v>
      </c>
      <c r="D122" s="1">
        <f t="shared" si="9"/>
        <v>-0.18370000000027176</v>
      </c>
    </row>
    <row r="123" spans="1:4">
      <c r="A123" s="1" t="s">
        <v>65</v>
      </c>
      <c r="B123" s="1">
        <v>580.14099999999996</v>
      </c>
      <c r="C123" s="1">
        <v>580.21670000000017</v>
      </c>
      <c r="D123" s="1">
        <f t="shared" si="9"/>
        <v>-7.5700000000210821E-2</v>
      </c>
    </row>
    <row r="124" spans="1:4">
      <c r="A124" s="1" t="s">
        <v>66</v>
      </c>
      <c r="B124" s="1">
        <v>580.45500000000004</v>
      </c>
      <c r="C124" s="1">
        <v>580.40420000000017</v>
      </c>
      <c r="D124" s="1">
        <f t="shared" si="9"/>
        <v>5.0799999999867396E-2</v>
      </c>
    </row>
    <row r="125" spans="1:4">
      <c r="A125" s="1" t="s">
        <v>1</v>
      </c>
      <c r="B125" s="1">
        <v>580.52600000000007</v>
      </c>
      <c r="C125" s="1">
        <v>580.74170000000015</v>
      </c>
      <c r="D125" s="1">
        <f t="shared" si="9"/>
        <v>-0.21570000000008349</v>
      </c>
    </row>
    <row r="126" spans="1:4">
      <c r="A126" s="1" t="s">
        <v>67</v>
      </c>
      <c r="B126" s="1">
        <v>580.35299999999995</v>
      </c>
      <c r="C126" s="1">
        <v>580.40420000000017</v>
      </c>
      <c r="D126" s="1">
        <f t="shared" si="9"/>
        <v>-5.1200000000221735E-2</v>
      </c>
    </row>
    <row r="127" spans="1:4">
      <c r="A127" s="1" t="s">
        <v>68</v>
      </c>
      <c r="B127" s="1">
        <v>580.03599999999994</v>
      </c>
      <c r="C127" s="1">
        <v>580.21670000000017</v>
      </c>
      <c r="D127" s="1">
        <f t="shared" si="9"/>
        <v>-0.18070000000022901</v>
      </c>
    </row>
    <row r="128" spans="1:4">
      <c r="A128" s="1" t="s">
        <v>69</v>
      </c>
      <c r="B128" s="1">
        <v>579.35699999999997</v>
      </c>
      <c r="C128" s="1">
        <v>580.15670000000023</v>
      </c>
      <c r="D128" s="1">
        <f t="shared" si="9"/>
        <v>-0.79970000000025721</v>
      </c>
    </row>
    <row r="129" spans="1:4">
      <c r="A129" s="1" t="s">
        <v>70</v>
      </c>
      <c r="B129" s="1">
        <v>579.1</v>
      </c>
      <c r="C129" s="1">
        <v>580.00670000000014</v>
      </c>
      <c r="D129" s="1">
        <f t="shared" si="9"/>
        <v>-0.90670000000011441</v>
      </c>
    </row>
    <row r="130" spans="1:4">
      <c r="A130" s="1" t="s">
        <v>71</v>
      </c>
      <c r="B130" s="1">
        <v>578.90099999999995</v>
      </c>
      <c r="C130" s="1">
        <v>579.85670000000016</v>
      </c>
      <c r="D130" s="1">
        <f t="shared" si="9"/>
        <v>-0.95570000000020627</v>
      </c>
    </row>
    <row r="132" spans="1:4">
      <c r="A132" s="1" t="s">
        <v>12</v>
      </c>
    </row>
    <row r="133" spans="1:4">
      <c r="A133" s="1" t="s">
        <v>62</v>
      </c>
      <c r="B133" s="2">
        <v>580.07299999999998</v>
      </c>
      <c r="C133" s="1">
        <v>580.00340000000017</v>
      </c>
      <c r="D133" s="1">
        <f>B133-C133</f>
        <v>6.959999999980937E-2</v>
      </c>
    </row>
    <row r="134" spans="1:4">
      <c r="A134" s="1" t="s">
        <v>63</v>
      </c>
      <c r="B134" s="2">
        <v>580.10699999999997</v>
      </c>
      <c r="C134" s="1">
        <v>580.15340000000015</v>
      </c>
      <c r="D134" s="1">
        <f t="shared" ref="D134:D143" si="10">B134-C134</f>
        <v>-4.6400000000176078E-2</v>
      </c>
    </row>
    <row r="135" spans="1:4">
      <c r="A135" s="1" t="s">
        <v>64</v>
      </c>
      <c r="B135" s="2">
        <v>579.95799999999997</v>
      </c>
      <c r="C135" s="1">
        <v>580.30340000000024</v>
      </c>
      <c r="D135" s="1">
        <f t="shared" si="10"/>
        <v>-0.34540000000026794</v>
      </c>
    </row>
    <row r="136" spans="1:4">
      <c r="A136" s="1" t="s">
        <v>65</v>
      </c>
      <c r="B136" s="2">
        <v>580.04499999999996</v>
      </c>
      <c r="C136" s="1">
        <v>580.36340000000018</v>
      </c>
      <c r="D136" s="1">
        <f t="shared" si="10"/>
        <v>-0.31840000000022428</v>
      </c>
    </row>
    <row r="137" spans="1:4">
      <c r="A137" s="1" t="s">
        <v>66</v>
      </c>
      <c r="B137" s="2">
        <v>580.52099999999996</v>
      </c>
      <c r="C137" s="1">
        <v>580.55090000000018</v>
      </c>
      <c r="D137" s="1">
        <f t="shared" si="10"/>
        <v>-2.9900000000225191E-2</v>
      </c>
    </row>
    <row r="138" spans="1:4">
      <c r="A138" s="1" t="s">
        <v>1</v>
      </c>
      <c r="B138" s="1">
        <v>580.79899999999998</v>
      </c>
      <c r="C138" s="1">
        <v>580.88840000000016</v>
      </c>
      <c r="D138" s="1">
        <f t="shared" si="10"/>
        <v>-8.9400000000182445E-2</v>
      </c>
    </row>
    <row r="139" spans="1:4">
      <c r="A139" s="1" t="s">
        <v>67</v>
      </c>
      <c r="B139" s="2">
        <v>580.60199999999998</v>
      </c>
      <c r="C139" s="1">
        <v>580.55090000000018</v>
      </c>
      <c r="D139" s="1">
        <f t="shared" si="10"/>
        <v>5.109999999979209E-2</v>
      </c>
    </row>
    <row r="140" spans="1:4">
      <c r="A140" s="1" t="s">
        <v>68</v>
      </c>
      <c r="B140" s="2">
        <v>580.18799999999999</v>
      </c>
      <c r="C140" s="1">
        <v>580.36340000000018</v>
      </c>
      <c r="D140" s="1">
        <f t="shared" si="10"/>
        <v>-0.17540000000019518</v>
      </c>
    </row>
    <row r="141" spans="1:4">
      <c r="A141" s="1" t="s">
        <v>69</v>
      </c>
      <c r="B141" s="2">
        <v>579.37900000000002</v>
      </c>
      <c r="C141" s="1">
        <v>580.30340000000024</v>
      </c>
      <c r="D141" s="1">
        <f t="shared" si="10"/>
        <v>-0.92440000000021882</v>
      </c>
    </row>
    <row r="142" spans="1:4">
      <c r="A142" s="1" t="s">
        <v>70</v>
      </c>
      <c r="B142" s="2">
        <v>579.19399999999996</v>
      </c>
      <c r="C142" s="1">
        <v>580.15340000000015</v>
      </c>
      <c r="D142" s="1">
        <f t="shared" si="10"/>
        <v>-0.95940000000018699</v>
      </c>
    </row>
    <row r="143" spans="1:4">
      <c r="A143" s="1" t="s">
        <v>71</v>
      </c>
      <c r="B143" s="2">
        <v>579.09400000000005</v>
      </c>
      <c r="C143" s="1">
        <v>580.00340000000017</v>
      </c>
      <c r="D143" s="1">
        <f t="shared" si="10"/>
        <v>-0.90940000000011878</v>
      </c>
    </row>
    <row r="145" spans="1:4">
      <c r="A145" s="1" t="s">
        <v>13</v>
      </c>
    </row>
    <row r="146" spans="1:4">
      <c r="A146" s="1" t="s">
        <v>62</v>
      </c>
      <c r="B146" s="2">
        <v>580.34500000000003</v>
      </c>
      <c r="C146" s="1">
        <v>580.15010000000018</v>
      </c>
      <c r="D146" s="1">
        <f>B146-C146</f>
        <v>0.19489999999984775</v>
      </c>
    </row>
    <row r="147" spans="1:4">
      <c r="A147" s="1" t="s">
        <v>63</v>
      </c>
      <c r="B147" s="2">
        <v>580.03200000000004</v>
      </c>
      <c r="C147" s="1">
        <v>580.30010000000016</v>
      </c>
      <c r="D147" s="1">
        <f t="shared" ref="D147:D156" si="11">B147-C147</f>
        <v>-0.26810000000011769</v>
      </c>
    </row>
    <row r="148" spans="1:4">
      <c r="A148" s="1" t="s">
        <v>64</v>
      </c>
      <c r="B148" s="2">
        <v>580.16099999999994</v>
      </c>
      <c r="C148" s="1">
        <v>580.45010000000025</v>
      </c>
      <c r="D148" s="1">
        <f t="shared" si="11"/>
        <v>-0.28910000000030323</v>
      </c>
    </row>
    <row r="149" spans="1:4">
      <c r="A149" s="1" t="s">
        <v>65</v>
      </c>
      <c r="B149" s="2">
        <v>580.37400000000002</v>
      </c>
      <c r="C149" s="1">
        <v>580.51010000000019</v>
      </c>
      <c r="D149" s="1">
        <f t="shared" si="11"/>
        <v>-0.13610000000016953</v>
      </c>
    </row>
    <row r="150" spans="1:4">
      <c r="A150" s="1" t="s">
        <v>66</v>
      </c>
      <c r="B150" s="2">
        <v>580.61099999999999</v>
      </c>
      <c r="C150" s="1">
        <v>580.69760000000019</v>
      </c>
      <c r="D150" s="1">
        <f t="shared" si="11"/>
        <v>-8.6600000000203181E-2</v>
      </c>
    </row>
    <row r="151" spans="1:4">
      <c r="A151" s="1" t="s">
        <v>1</v>
      </c>
      <c r="B151" s="1">
        <v>580.95900000000006</v>
      </c>
      <c r="C151" s="1">
        <v>581.03510000000017</v>
      </c>
      <c r="D151" s="1">
        <f t="shared" si="11"/>
        <v>-7.6100000000110413E-2</v>
      </c>
    </row>
    <row r="152" spans="1:4">
      <c r="A152" s="1" t="s">
        <v>67</v>
      </c>
      <c r="B152" s="2">
        <v>580.84799999999996</v>
      </c>
      <c r="C152" s="1">
        <v>580.69760000000019</v>
      </c>
      <c r="D152" s="1">
        <f t="shared" si="11"/>
        <v>0.15039999999976317</v>
      </c>
    </row>
    <row r="153" spans="1:4">
      <c r="A153" s="1" t="s">
        <v>68</v>
      </c>
      <c r="B153" s="2">
        <v>580.447</v>
      </c>
      <c r="C153" s="1">
        <v>580.51010000000019</v>
      </c>
      <c r="D153" s="1">
        <f t="shared" si="11"/>
        <v>-6.3100000000190448E-2</v>
      </c>
    </row>
    <row r="154" spans="1:4">
      <c r="A154" s="1" t="s">
        <v>69</v>
      </c>
      <c r="B154" s="2">
        <v>579.673</v>
      </c>
      <c r="C154" s="1">
        <v>580.45010000000025</v>
      </c>
      <c r="D154" s="1">
        <f t="shared" si="11"/>
        <v>-0.77710000000024593</v>
      </c>
    </row>
    <row r="155" spans="1:4">
      <c r="A155" s="1" t="s">
        <v>70</v>
      </c>
      <c r="B155" s="2">
        <v>579.21100000000001</v>
      </c>
      <c r="C155" s="1">
        <v>580.30010000000016</v>
      </c>
      <c r="D155" s="1">
        <f t="shared" si="11"/>
        <v>-1.0891000000001441</v>
      </c>
    </row>
    <row r="156" spans="1:4">
      <c r="A156" s="1" t="s">
        <v>71</v>
      </c>
      <c r="B156" s="2">
        <v>579.09</v>
      </c>
      <c r="C156" s="1">
        <v>580.15010000000018</v>
      </c>
      <c r="D156" s="1">
        <f t="shared" si="11"/>
        <v>-1.0601000000001477</v>
      </c>
    </row>
    <row r="158" spans="1:4">
      <c r="A158" s="1" t="s">
        <v>14</v>
      </c>
    </row>
    <row r="159" spans="1:4">
      <c r="A159" s="1" t="s">
        <v>62</v>
      </c>
      <c r="B159" s="2">
        <v>580.48900000000003</v>
      </c>
      <c r="C159" s="1">
        <v>580.37015000000019</v>
      </c>
      <c r="D159" s="1">
        <f>B159-C159</f>
        <v>0.11884999999983847</v>
      </c>
    </row>
    <row r="160" spans="1:4">
      <c r="A160" s="1" t="s">
        <v>63</v>
      </c>
      <c r="B160" s="2">
        <v>580.60900000000004</v>
      </c>
      <c r="C160" s="1">
        <v>580.52015000000017</v>
      </c>
      <c r="D160" s="1">
        <f t="shared" ref="D160:D169" si="12">B160-C160</f>
        <v>8.8849999999865759E-2</v>
      </c>
    </row>
    <row r="161" spans="1:4">
      <c r="A161" s="1" t="s">
        <v>64</v>
      </c>
      <c r="B161" s="2">
        <v>580.29300000000001</v>
      </c>
      <c r="C161" s="1">
        <v>580.67015000000026</v>
      </c>
      <c r="D161" s="1">
        <f t="shared" si="12"/>
        <v>-0.37715000000025611</v>
      </c>
    </row>
    <row r="162" spans="1:4">
      <c r="A162" s="1" t="s">
        <v>65</v>
      </c>
      <c r="B162" s="2">
        <v>580.41300000000001</v>
      </c>
      <c r="C162" s="1">
        <v>580.73015000000021</v>
      </c>
      <c r="D162" s="1">
        <f t="shared" si="12"/>
        <v>-0.317150000000197</v>
      </c>
    </row>
    <row r="163" spans="1:4">
      <c r="A163" s="1" t="s">
        <v>66</v>
      </c>
      <c r="B163" s="2">
        <v>581</v>
      </c>
      <c r="C163" s="1">
        <v>580.91765000000021</v>
      </c>
      <c r="D163" s="1">
        <f t="shared" si="12"/>
        <v>8.234999999979209E-2</v>
      </c>
    </row>
    <row r="164" spans="1:4">
      <c r="A164" s="1" t="s">
        <v>1</v>
      </c>
      <c r="B164" s="1">
        <v>581.15200000000004</v>
      </c>
      <c r="C164" s="1">
        <v>581.25515000000019</v>
      </c>
      <c r="D164" s="1">
        <f t="shared" si="12"/>
        <v>-0.10315000000014152</v>
      </c>
    </row>
    <row r="165" spans="1:4">
      <c r="A165" s="1" t="s">
        <v>67</v>
      </c>
      <c r="B165" s="2">
        <v>580.94399999999996</v>
      </c>
      <c r="C165" s="1">
        <v>580.91765000000021</v>
      </c>
      <c r="D165" s="1">
        <f t="shared" si="12"/>
        <v>2.6349999999752072E-2</v>
      </c>
    </row>
    <row r="166" spans="1:4">
      <c r="A166" s="1" t="s">
        <v>68</v>
      </c>
      <c r="B166" s="2">
        <v>580.54</v>
      </c>
      <c r="C166" s="1">
        <v>580.73015000000021</v>
      </c>
      <c r="D166" s="1">
        <f t="shared" si="12"/>
        <v>-0.19015000000024429</v>
      </c>
    </row>
    <row r="167" spans="1:4">
      <c r="A167" s="1" t="s">
        <v>69</v>
      </c>
      <c r="B167" s="2">
        <v>579.77099999999996</v>
      </c>
      <c r="C167" s="1">
        <v>580.67015000000026</v>
      </c>
      <c r="D167" s="1">
        <f t="shared" si="12"/>
        <v>-0.89915000000030432</v>
      </c>
    </row>
    <row r="168" spans="1:4">
      <c r="A168" s="1" t="s">
        <v>70</v>
      </c>
      <c r="B168" s="2">
        <v>579.505</v>
      </c>
      <c r="C168" s="1">
        <v>580.52015000000017</v>
      </c>
      <c r="D168" s="1">
        <f t="shared" si="12"/>
        <v>-1.0151500000001761</v>
      </c>
    </row>
    <row r="169" spans="1:4">
      <c r="A169" s="1" t="s">
        <v>71</v>
      </c>
      <c r="B169" s="2">
        <v>579.16999999999996</v>
      </c>
      <c r="C169" s="1">
        <v>580.37015000000019</v>
      </c>
      <c r="D169" s="1">
        <f t="shared" si="12"/>
        <v>-1.2001500000002352</v>
      </c>
    </row>
    <row r="171" spans="1:4">
      <c r="A171" s="1" t="s">
        <v>15</v>
      </c>
    </row>
    <row r="172" spans="1:4">
      <c r="A172" s="1" t="s">
        <v>62</v>
      </c>
      <c r="B172" s="2">
        <v>581.18899999999996</v>
      </c>
      <c r="C172" s="1">
        <v>580.5168500000002</v>
      </c>
      <c r="D172" s="1">
        <f>B172-C172</f>
        <v>0.67214999999976044</v>
      </c>
    </row>
    <row r="173" spans="1:4">
      <c r="A173" s="1" t="s">
        <v>63</v>
      </c>
      <c r="B173" s="2">
        <v>581.31100000000004</v>
      </c>
      <c r="C173" s="1">
        <v>580.66685000000018</v>
      </c>
      <c r="D173" s="1">
        <f t="shared" ref="D173:D182" si="13">B173-C173</f>
        <v>0.64414999999985412</v>
      </c>
    </row>
    <row r="174" spans="1:4">
      <c r="A174" s="1" t="s">
        <v>64</v>
      </c>
      <c r="B174" s="2">
        <v>581.13599999999997</v>
      </c>
      <c r="C174" s="1">
        <v>580.81685000000027</v>
      </c>
      <c r="D174" s="1">
        <f t="shared" si="13"/>
        <v>0.31914999999969496</v>
      </c>
    </row>
    <row r="175" spans="1:4">
      <c r="A175" s="1" t="s">
        <v>65</v>
      </c>
      <c r="B175" s="2">
        <v>581.03800000000001</v>
      </c>
      <c r="C175" s="1">
        <v>580.87685000000022</v>
      </c>
      <c r="D175" s="1">
        <f t="shared" si="13"/>
        <v>0.16114999999979318</v>
      </c>
    </row>
    <row r="176" spans="1:4">
      <c r="A176" s="1" t="s">
        <v>66</v>
      </c>
      <c r="B176" s="2">
        <v>581.10699999999997</v>
      </c>
      <c r="C176" s="1">
        <v>581.06435000000022</v>
      </c>
      <c r="D176" s="1">
        <f t="shared" si="13"/>
        <v>4.2649999999753163E-2</v>
      </c>
    </row>
    <row r="177" spans="1:12">
      <c r="A177" s="1" t="s">
        <v>1</v>
      </c>
      <c r="B177" s="1">
        <v>581.24199999999996</v>
      </c>
      <c r="C177" s="1">
        <v>581.40185000000019</v>
      </c>
      <c r="D177" s="1">
        <f t="shared" si="13"/>
        <v>-0.15985000000023319</v>
      </c>
    </row>
    <row r="178" spans="1:12">
      <c r="A178" s="1" t="s">
        <v>67</v>
      </c>
      <c r="B178" s="2">
        <v>581.01</v>
      </c>
      <c r="C178" s="1">
        <v>581.06435000000022</v>
      </c>
      <c r="D178" s="1">
        <f t="shared" si="13"/>
        <v>-5.4350000000226828E-2</v>
      </c>
    </row>
    <row r="179" spans="1:12">
      <c r="A179" s="1" t="s">
        <v>68</v>
      </c>
      <c r="B179" s="2">
        <v>580.625</v>
      </c>
      <c r="C179" s="1">
        <v>580.87685000000022</v>
      </c>
      <c r="D179" s="1">
        <f t="shared" si="13"/>
        <v>-0.25185000000021773</v>
      </c>
    </row>
    <row r="180" spans="1:12">
      <c r="A180" s="1" t="s">
        <v>69</v>
      </c>
      <c r="B180" s="2">
        <v>579.995</v>
      </c>
      <c r="C180" s="1">
        <v>580.81685000000027</v>
      </c>
      <c r="D180" s="1">
        <f t="shared" si="13"/>
        <v>-0.82185000000026776</v>
      </c>
    </row>
    <row r="181" spans="1:12">
      <c r="A181" s="1" t="s">
        <v>70</v>
      </c>
      <c r="B181" s="2">
        <v>579.73800000000006</v>
      </c>
      <c r="C181" s="1">
        <v>580.66685000000018</v>
      </c>
      <c r="D181" s="1">
        <f t="shared" si="13"/>
        <v>-0.92885000000012496</v>
      </c>
    </row>
    <row r="182" spans="1:12">
      <c r="A182" s="1" t="s">
        <v>71</v>
      </c>
      <c r="B182" s="2">
        <v>579.59500000000003</v>
      </c>
      <c r="C182" s="1">
        <v>580.5168500000002</v>
      </c>
      <c r="D182" s="1">
        <f t="shared" si="13"/>
        <v>-0.92185000000017681</v>
      </c>
    </row>
    <row r="184" spans="1:12">
      <c r="A184" s="1" t="s">
        <v>16</v>
      </c>
    </row>
    <row r="185" spans="1:12">
      <c r="A185" s="1" t="s">
        <v>62</v>
      </c>
      <c r="B185" s="2">
        <v>580.71199999999999</v>
      </c>
      <c r="C185" s="1">
        <v>580.73690000000022</v>
      </c>
      <c r="D185" s="1">
        <f>B185-C185</f>
        <v>-2.4900000000229738E-2</v>
      </c>
      <c r="E185" s="1"/>
      <c r="F185" s="1"/>
      <c r="G185" s="1"/>
      <c r="H185" s="1"/>
      <c r="I185" s="1"/>
      <c r="J185" s="1"/>
      <c r="K185" s="1"/>
      <c r="L185" s="1"/>
    </row>
    <row r="186" spans="1:12">
      <c r="A186" s="1" t="s">
        <v>63</v>
      </c>
      <c r="B186" s="2">
        <v>580.91899999999998</v>
      </c>
      <c r="C186" s="1">
        <v>580.8869000000002</v>
      </c>
      <c r="D186" s="1">
        <f t="shared" ref="D186:D195" si="14">B186-C186</f>
        <v>3.2099999999786633E-2</v>
      </c>
    </row>
    <row r="187" spans="1:12">
      <c r="A187" s="1" t="s">
        <v>64</v>
      </c>
      <c r="B187" s="2">
        <v>580.82399999999996</v>
      </c>
      <c r="C187" s="1">
        <v>581.03690000000029</v>
      </c>
      <c r="D187" s="1">
        <f t="shared" si="14"/>
        <v>-0.2129000000003316</v>
      </c>
    </row>
    <row r="188" spans="1:12">
      <c r="A188" s="1" t="s">
        <v>65</v>
      </c>
      <c r="B188" s="2">
        <v>580.89800000000002</v>
      </c>
      <c r="C188" s="1">
        <v>581.09690000000023</v>
      </c>
      <c r="D188" s="1">
        <f t="shared" si="14"/>
        <v>-0.19890000000020791</v>
      </c>
    </row>
    <row r="189" spans="1:12">
      <c r="A189" s="1" t="s">
        <v>66</v>
      </c>
      <c r="B189" s="2">
        <v>581.33900000000006</v>
      </c>
      <c r="C189" s="1">
        <v>581.28440000000023</v>
      </c>
      <c r="D189" s="1">
        <f t="shared" si="14"/>
        <v>5.4599999999823012E-2</v>
      </c>
    </row>
    <row r="190" spans="1:12">
      <c r="A190" s="1" t="s">
        <v>1</v>
      </c>
      <c r="B190" s="1">
        <v>581.49099999999999</v>
      </c>
      <c r="C190" s="1">
        <v>581.62190000000021</v>
      </c>
      <c r="D190" s="1">
        <f t="shared" si="14"/>
        <v>-0.13090000000022428</v>
      </c>
    </row>
    <row r="191" spans="1:12">
      <c r="A191" s="1" t="s">
        <v>67</v>
      </c>
      <c r="B191" s="2">
        <v>581.22799999999995</v>
      </c>
      <c r="C191" s="1">
        <v>581.28440000000023</v>
      </c>
      <c r="D191" s="1">
        <f t="shared" si="14"/>
        <v>-5.640000000028067E-2</v>
      </c>
    </row>
    <row r="192" spans="1:12">
      <c r="A192" s="1" t="s">
        <v>68</v>
      </c>
      <c r="B192" s="2">
        <v>580.86099999999999</v>
      </c>
      <c r="C192" s="1">
        <v>581.09690000000023</v>
      </c>
      <c r="D192" s="1">
        <f t="shared" si="14"/>
        <v>-0.23590000000024247</v>
      </c>
    </row>
    <row r="193" spans="1:4">
      <c r="A193" s="1" t="s">
        <v>69</v>
      </c>
      <c r="B193" s="2">
        <v>580.02099999999996</v>
      </c>
      <c r="C193" s="1">
        <v>581.03690000000029</v>
      </c>
      <c r="D193" s="1">
        <f t="shared" si="14"/>
        <v>-1.0159000000003289</v>
      </c>
    </row>
    <row r="194" spans="1:4">
      <c r="A194" s="1" t="s">
        <v>70</v>
      </c>
      <c r="B194" s="2">
        <v>579.71799999999996</v>
      </c>
      <c r="C194" s="1">
        <v>580.8869000000002</v>
      </c>
      <c r="D194" s="1">
        <f t="shared" si="14"/>
        <v>-1.1689000000002352</v>
      </c>
    </row>
    <row r="195" spans="1:4">
      <c r="A195" s="1" t="s">
        <v>71</v>
      </c>
      <c r="B195" s="2">
        <v>579.59699999999998</v>
      </c>
      <c r="C195" s="1">
        <v>580.73690000000022</v>
      </c>
      <c r="D195" s="1">
        <f t="shared" si="14"/>
        <v>-1.1399000000002388</v>
      </c>
    </row>
    <row r="197" spans="1:4">
      <c r="A197" s="1" t="s">
        <v>17</v>
      </c>
    </row>
    <row r="198" spans="1:4">
      <c r="A198" s="1" t="s">
        <v>62</v>
      </c>
      <c r="B198" s="2">
        <v>580.92899999999997</v>
      </c>
      <c r="C198" s="1">
        <v>580.88360000000023</v>
      </c>
      <c r="D198" s="1">
        <f>B198-C198</f>
        <v>4.5399999999744978E-2</v>
      </c>
    </row>
    <row r="199" spans="1:4">
      <c r="A199" s="1" t="s">
        <v>63</v>
      </c>
      <c r="B199" s="2">
        <v>581.01800000000003</v>
      </c>
      <c r="C199" s="1">
        <v>581.03360000000021</v>
      </c>
      <c r="D199" s="1">
        <f t="shared" ref="D199:D208" si="15">B199-C199</f>
        <v>-1.5600000000176806E-2</v>
      </c>
    </row>
    <row r="200" spans="1:4">
      <c r="A200" s="1" t="s">
        <v>64</v>
      </c>
      <c r="B200" s="2">
        <v>580.76499999999999</v>
      </c>
      <c r="C200" s="1">
        <v>581.1836000000003</v>
      </c>
      <c r="D200" s="1">
        <f t="shared" si="15"/>
        <v>-0.4186000000003105</v>
      </c>
    </row>
    <row r="201" spans="1:4">
      <c r="A201" s="1" t="s">
        <v>65</v>
      </c>
      <c r="B201" s="2">
        <v>581.08000000000004</v>
      </c>
      <c r="C201" s="1">
        <v>581.24360000000024</v>
      </c>
      <c r="D201" s="1">
        <f t="shared" si="15"/>
        <v>-0.16360000000020136</v>
      </c>
    </row>
    <row r="202" spans="1:4">
      <c r="A202" s="1" t="s">
        <v>66</v>
      </c>
      <c r="B202" s="2">
        <v>581.45500000000004</v>
      </c>
      <c r="C202" s="1">
        <v>581.43110000000024</v>
      </c>
      <c r="D202" s="1">
        <f t="shared" si="15"/>
        <v>2.3899999999798638E-2</v>
      </c>
    </row>
    <row r="203" spans="1:4">
      <c r="A203" s="1" t="s">
        <v>1</v>
      </c>
      <c r="B203" s="1">
        <v>581.67399999999998</v>
      </c>
      <c r="C203" s="1">
        <v>581.76860000000022</v>
      </c>
      <c r="D203" s="1">
        <f t="shared" si="15"/>
        <v>-9.460000000024138E-2</v>
      </c>
    </row>
    <row r="204" spans="1:4">
      <c r="A204" s="1" t="s">
        <v>67</v>
      </c>
      <c r="B204" s="2">
        <v>581.38900000000001</v>
      </c>
      <c r="C204" s="1">
        <v>581.43110000000024</v>
      </c>
      <c r="D204" s="1">
        <f t="shared" si="15"/>
        <v>-4.2100000000232285E-2</v>
      </c>
    </row>
    <row r="205" spans="1:4">
      <c r="A205" s="1" t="s">
        <v>68</v>
      </c>
      <c r="B205" s="2">
        <v>580.99300000000005</v>
      </c>
      <c r="C205" s="1">
        <v>581.24360000000024</v>
      </c>
      <c r="D205" s="1">
        <f t="shared" si="15"/>
        <v>-0.25060000000019045</v>
      </c>
    </row>
    <row r="206" spans="1:4">
      <c r="A206" s="1" t="s">
        <v>69</v>
      </c>
      <c r="B206" s="2">
        <v>580.30399999999997</v>
      </c>
      <c r="C206" s="1">
        <v>581.1836000000003</v>
      </c>
      <c r="D206" s="1">
        <f t="shared" si="15"/>
        <v>-0.87960000000032323</v>
      </c>
    </row>
    <row r="207" spans="1:4">
      <c r="A207" s="1" t="s">
        <v>70</v>
      </c>
      <c r="B207" s="2">
        <v>580.32000000000005</v>
      </c>
      <c r="C207" s="1">
        <v>581.03360000000021</v>
      </c>
      <c r="D207" s="1">
        <f t="shared" si="15"/>
        <v>-0.71360000000015589</v>
      </c>
    </row>
    <row r="208" spans="1:4">
      <c r="A208" s="1" t="s">
        <v>71</v>
      </c>
      <c r="B208" s="2">
        <v>579.68200000000002</v>
      </c>
      <c r="C208" s="1">
        <v>580.88360000000023</v>
      </c>
      <c r="D208" s="1">
        <f t="shared" si="15"/>
        <v>-1.2016000000002123</v>
      </c>
    </row>
    <row r="210" spans="1:4">
      <c r="A210" s="1" t="s">
        <v>18</v>
      </c>
    </row>
    <row r="211" spans="1:4">
      <c r="A211" s="1" t="s">
        <v>62</v>
      </c>
      <c r="B211" s="2">
        <v>581.05399999999997</v>
      </c>
      <c r="C211" s="1">
        <v>581.03030000000001</v>
      </c>
      <c r="D211" s="1">
        <f>B211-C211</f>
        <v>2.3699999999962529E-2</v>
      </c>
    </row>
    <row r="212" spans="1:4">
      <c r="A212" s="1" t="s">
        <v>63</v>
      </c>
      <c r="B212" s="2">
        <v>581.29600000000005</v>
      </c>
      <c r="C212" s="1">
        <v>581.18030000000022</v>
      </c>
      <c r="D212" s="1">
        <f t="shared" ref="D212:D221" si="16">B212-C212</f>
        <v>0.11569999999983338</v>
      </c>
    </row>
    <row r="213" spans="1:4">
      <c r="A213" s="1" t="s">
        <v>64</v>
      </c>
      <c r="B213" s="2">
        <v>581.09</v>
      </c>
      <c r="C213" s="1">
        <v>581.33030000000031</v>
      </c>
      <c r="D213" s="1">
        <f t="shared" si="16"/>
        <v>-0.24030000000027485</v>
      </c>
    </row>
    <row r="214" spans="1:4">
      <c r="A214" s="1" t="s">
        <v>65</v>
      </c>
      <c r="B214" s="2">
        <v>581.38</v>
      </c>
      <c r="C214" s="1">
        <v>581.39030000000025</v>
      </c>
      <c r="D214" s="1">
        <f t="shared" si="16"/>
        <v>-1.0300000000256659E-2</v>
      </c>
    </row>
    <row r="215" spans="1:4">
      <c r="A215" s="1" t="s">
        <v>66</v>
      </c>
      <c r="B215" s="2">
        <v>581.66800000000001</v>
      </c>
      <c r="C215" s="1">
        <v>581.57780000000025</v>
      </c>
      <c r="D215" s="1">
        <f t="shared" si="16"/>
        <v>9.0199999999754255E-2</v>
      </c>
    </row>
    <row r="216" spans="1:4">
      <c r="A216" s="1" t="s">
        <v>1</v>
      </c>
      <c r="B216" s="1">
        <v>581.79399999999998</v>
      </c>
      <c r="C216" s="1">
        <v>581.91530000000023</v>
      </c>
      <c r="D216" s="1">
        <f t="shared" si="16"/>
        <v>-0.12130000000024665</v>
      </c>
    </row>
    <row r="217" spans="1:4">
      <c r="A217" s="1" t="s">
        <v>67</v>
      </c>
      <c r="B217" s="2">
        <v>581.55399999999997</v>
      </c>
      <c r="C217" s="1">
        <v>581.57780000000025</v>
      </c>
      <c r="D217" s="1">
        <f t="shared" si="16"/>
        <v>-2.3800000000278487E-2</v>
      </c>
    </row>
    <row r="218" spans="1:4">
      <c r="A218" s="1" t="s">
        <v>68</v>
      </c>
      <c r="B218" s="2">
        <v>581.20399999999995</v>
      </c>
      <c r="C218" s="1">
        <v>581.39030000000025</v>
      </c>
      <c r="D218" s="1">
        <f t="shared" si="16"/>
        <v>-0.18630000000030122</v>
      </c>
    </row>
    <row r="219" spans="1:4">
      <c r="A219" s="1" t="s">
        <v>69</v>
      </c>
      <c r="B219" s="2">
        <v>580.45000000000005</v>
      </c>
      <c r="C219" s="1">
        <v>581.33030000000031</v>
      </c>
      <c r="D219" s="1">
        <f t="shared" si="16"/>
        <v>-0.88030000000026121</v>
      </c>
    </row>
    <row r="220" spans="1:4">
      <c r="A220" s="1" t="s">
        <v>70</v>
      </c>
      <c r="B220" s="2">
        <v>580.22799999999995</v>
      </c>
      <c r="C220" s="1">
        <v>581.18030000000022</v>
      </c>
      <c r="D220" s="1">
        <f t="shared" si="16"/>
        <v>-0.95230000000026394</v>
      </c>
    </row>
    <row r="221" spans="1:4">
      <c r="A221" s="1" t="s">
        <v>71</v>
      </c>
      <c r="B221" s="2">
        <v>579.94399999999996</v>
      </c>
      <c r="C221" s="1">
        <v>581.03030000000024</v>
      </c>
      <c r="D221" s="1">
        <f t="shared" si="16"/>
        <v>-1.0863000000002785</v>
      </c>
    </row>
    <row r="223" spans="1:4">
      <c r="A223" s="1" t="s">
        <v>19</v>
      </c>
    </row>
    <row r="224" spans="1:4">
      <c r="A224" s="1" t="s">
        <v>62</v>
      </c>
      <c r="B224" s="2">
        <v>581.279</v>
      </c>
      <c r="C224" s="1">
        <v>581.25035000000025</v>
      </c>
      <c r="D224" s="1">
        <f>B224-C224</f>
        <v>2.8649999999743159E-2</v>
      </c>
    </row>
    <row r="225" spans="1:4">
      <c r="A225" s="1" t="s">
        <v>63</v>
      </c>
      <c r="B225" s="2">
        <v>581.46500000000003</v>
      </c>
      <c r="C225" s="1">
        <v>581.40035000000023</v>
      </c>
      <c r="D225" s="1">
        <f t="shared" ref="D225:D234" si="17">B225-C225</f>
        <v>6.4649999999801366E-2</v>
      </c>
    </row>
    <row r="226" spans="1:4">
      <c r="A226" s="1" t="s">
        <v>64</v>
      </c>
      <c r="B226" s="2">
        <v>581.14599999999996</v>
      </c>
      <c r="C226" s="1">
        <v>581.55035000000032</v>
      </c>
      <c r="D226" s="1">
        <f t="shared" si="17"/>
        <v>-0.40435000000036325</v>
      </c>
    </row>
    <row r="227" spans="1:4">
      <c r="A227" s="1" t="s">
        <v>65</v>
      </c>
      <c r="B227" s="2">
        <v>581.404</v>
      </c>
      <c r="C227" s="1">
        <v>581.61035000000027</v>
      </c>
      <c r="D227" s="1">
        <f t="shared" si="17"/>
        <v>-0.20635000000027048</v>
      </c>
    </row>
    <row r="228" spans="1:4">
      <c r="A228" s="1" t="s">
        <v>66</v>
      </c>
      <c r="B228" s="2">
        <v>581.779</v>
      </c>
      <c r="C228" s="1">
        <v>581.79785000000027</v>
      </c>
      <c r="D228" s="1">
        <f t="shared" si="17"/>
        <v>-1.8850000000270484E-2</v>
      </c>
    </row>
    <row r="229" spans="1:4">
      <c r="A229" s="1" t="s">
        <v>1</v>
      </c>
      <c r="B229" s="1">
        <v>582.0680000000001</v>
      </c>
      <c r="C229" s="1">
        <v>582.13535000000024</v>
      </c>
      <c r="D229" s="1">
        <f t="shared" si="17"/>
        <v>-6.7350000000146792E-2</v>
      </c>
    </row>
    <row r="230" spans="1:4">
      <c r="A230" s="1" t="s">
        <v>67</v>
      </c>
      <c r="B230" s="2">
        <v>581.88300000000004</v>
      </c>
      <c r="C230" s="1">
        <v>581.79785000000027</v>
      </c>
      <c r="D230" s="1">
        <f t="shared" si="17"/>
        <v>8.5149999999771353E-2</v>
      </c>
    </row>
    <row r="231" spans="1:4">
      <c r="A231" s="1" t="s">
        <v>68</v>
      </c>
      <c r="B231" s="2">
        <v>581.34</v>
      </c>
      <c r="C231" s="1">
        <v>581.61035000000027</v>
      </c>
      <c r="D231" s="1">
        <f t="shared" si="17"/>
        <v>-0.27035000000023501</v>
      </c>
    </row>
    <row r="232" spans="1:4">
      <c r="A232" s="1" t="s">
        <v>69</v>
      </c>
      <c r="B232" s="2">
        <v>580.89099999999996</v>
      </c>
      <c r="C232" s="1">
        <v>581.55035000000032</v>
      </c>
      <c r="D232" s="1">
        <f t="shared" si="17"/>
        <v>-0.6593500000003587</v>
      </c>
    </row>
    <row r="233" spans="1:4">
      <c r="A233" s="1" t="s">
        <v>70</v>
      </c>
      <c r="B233" s="2">
        <v>580.423</v>
      </c>
      <c r="C233" s="1">
        <v>581.40035000000023</v>
      </c>
      <c r="D233" s="1">
        <f t="shared" si="17"/>
        <v>-0.97735000000022865</v>
      </c>
    </row>
    <row r="234" spans="1:4">
      <c r="A234" s="1" t="s">
        <v>71</v>
      </c>
      <c r="B234" s="2">
        <v>580.26700000000005</v>
      </c>
      <c r="C234" s="1">
        <v>581.25035000000025</v>
      </c>
      <c r="D234" s="1">
        <f t="shared" si="17"/>
        <v>-0.98335000000020045</v>
      </c>
    </row>
    <row r="236" spans="1:4">
      <c r="A236" s="1" t="s">
        <v>20</v>
      </c>
    </row>
    <row r="237" spans="1:4">
      <c r="A237" s="1" t="s">
        <v>62</v>
      </c>
      <c r="B237" s="2">
        <v>581.53700000000003</v>
      </c>
      <c r="C237" s="1">
        <v>581.39705000000026</v>
      </c>
      <c r="D237" s="1">
        <f>B237-C237</f>
        <v>0.13994999999977153</v>
      </c>
    </row>
    <row r="238" spans="1:4">
      <c r="A238" s="1" t="s">
        <v>63</v>
      </c>
      <c r="B238" s="2">
        <v>581.54</v>
      </c>
      <c r="C238" s="1">
        <v>581.54705000000024</v>
      </c>
      <c r="D238" s="1">
        <f t="shared" ref="D238:D247" si="18">B238-C238</f>
        <v>-7.0500000002766683E-3</v>
      </c>
    </row>
    <row r="239" spans="1:4">
      <c r="A239" s="1" t="s">
        <v>64</v>
      </c>
      <c r="B239" s="2">
        <v>581.24900000000002</v>
      </c>
      <c r="C239" s="1">
        <v>581.69705000000033</v>
      </c>
      <c r="D239" s="1">
        <f t="shared" si="18"/>
        <v>-0.44805000000030759</v>
      </c>
    </row>
    <row r="240" spans="1:4">
      <c r="A240" s="1" t="s">
        <v>65</v>
      </c>
      <c r="B240" s="2">
        <v>581.38900000000001</v>
      </c>
      <c r="C240" s="1">
        <v>581.75705000000028</v>
      </c>
      <c r="D240" s="1">
        <f t="shared" si="18"/>
        <v>-0.36805000000026666</v>
      </c>
    </row>
    <row r="241" spans="1:4">
      <c r="A241" s="1" t="s">
        <v>66</v>
      </c>
      <c r="B241" s="2">
        <v>581.95799999999997</v>
      </c>
      <c r="C241" s="1">
        <v>581.94455000000028</v>
      </c>
      <c r="D241" s="1">
        <f t="shared" si="18"/>
        <v>1.3449999999693318E-2</v>
      </c>
    </row>
    <row r="242" spans="1:4">
      <c r="A242" s="1" t="s">
        <v>1</v>
      </c>
      <c r="B242" s="1">
        <v>582.21199999999999</v>
      </c>
      <c r="C242" s="1">
        <v>582.28205000000025</v>
      </c>
      <c r="D242" s="1">
        <f t="shared" si="18"/>
        <v>-7.0050000000264845E-2</v>
      </c>
    </row>
    <row r="243" spans="1:4">
      <c r="A243" s="1" t="s">
        <v>67</v>
      </c>
      <c r="B243" s="2">
        <v>582.03599999999994</v>
      </c>
      <c r="C243" s="1">
        <v>581.94455000000028</v>
      </c>
      <c r="D243" s="1">
        <f t="shared" si="18"/>
        <v>9.1449999999667853E-2</v>
      </c>
    </row>
    <row r="244" spans="1:4">
      <c r="A244" s="1" t="s">
        <v>68</v>
      </c>
      <c r="B244" s="2">
        <v>581.577</v>
      </c>
      <c r="C244" s="1">
        <v>581.75705000000028</v>
      </c>
      <c r="D244" s="1">
        <f t="shared" si="18"/>
        <v>-0.18005000000027849</v>
      </c>
    </row>
    <row r="245" spans="1:4">
      <c r="A245" s="1" t="s">
        <v>69</v>
      </c>
      <c r="B245" s="2">
        <v>581.03099999999995</v>
      </c>
      <c r="C245" s="1">
        <v>581.69705000000033</v>
      </c>
      <c r="D245" s="1">
        <f t="shared" si="18"/>
        <v>-0.66605000000038217</v>
      </c>
    </row>
    <row r="246" spans="1:4">
      <c r="A246" s="1" t="s">
        <v>70</v>
      </c>
      <c r="B246" s="2">
        <v>580.84100000000001</v>
      </c>
      <c r="C246" s="1">
        <v>581.54705000000024</v>
      </c>
      <c r="D246" s="1">
        <f t="shared" si="18"/>
        <v>-0.7060500000002321</v>
      </c>
    </row>
    <row r="247" spans="1:4">
      <c r="A247" s="1" t="s">
        <v>71</v>
      </c>
      <c r="B247" s="2">
        <v>580.40700000000004</v>
      </c>
      <c r="C247" s="1">
        <v>581.39705000000026</v>
      </c>
      <c r="D247" s="1">
        <f t="shared" si="18"/>
        <v>-0.99005000000022392</v>
      </c>
    </row>
    <row r="249" spans="1:4">
      <c r="A249" s="1" t="s">
        <v>21</v>
      </c>
    </row>
    <row r="250" spans="1:4">
      <c r="A250" s="1" t="s">
        <v>62</v>
      </c>
      <c r="B250" s="2">
        <v>581.72299999999996</v>
      </c>
      <c r="C250" s="1">
        <v>581.61710000000028</v>
      </c>
      <c r="D250" s="1">
        <f>B250-C250</f>
        <v>0.10589999999967858</v>
      </c>
    </row>
    <row r="251" spans="1:4">
      <c r="A251" s="1" t="s">
        <v>63</v>
      </c>
      <c r="B251" s="2">
        <v>581.72199999999998</v>
      </c>
      <c r="C251" s="1">
        <v>581.76710000000026</v>
      </c>
      <c r="D251" s="1">
        <f t="shared" ref="D251:D260" si="19">B251-C251</f>
        <v>-4.5100000000275031E-2</v>
      </c>
    </row>
    <row r="252" spans="1:4">
      <c r="A252" s="1" t="s">
        <v>64</v>
      </c>
      <c r="B252" s="2">
        <v>581.42999999999995</v>
      </c>
      <c r="C252" s="1">
        <v>581.91710000000035</v>
      </c>
      <c r="D252" s="1">
        <f t="shared" si="19"/>
        <v>-0.48710000000039599</v>
      </c>
    </row>
    <row r="253" spans="1:4">
      <c r="A253" s="1" t="s">
        <v>65</v>
      </c>
      <c r="B253" s="2">
        <v>581.51700000000005</v>
      </c>
      <c r="C253" s="1">
        <v>581.97710000000029</v>
      </c>
      <c r="D253" s="1">
        <f t="shared" si="19"/>
        <v>-0.46010000000023865</v>
      </c>
    </row>
    <row r="254" spans="1:4">
      <c r="A254" s="1" t="s">
        <v>66</v>
      </c>
      <c r="B254" s="2">
        <v>582.16300000000001</v>
      </c>
      <c r="C254" s="1">
        <v>582.16460000000029</v>
      </c>
      <c r="D254" s="1">
        <f t="shared" si="19"/>
        <v>-1.6000000002804882E-3</v>
      </c>
    </row>
    <row r="255" spans="1:4">
      <c r="A255" s="1" t="s">
        <v>1</v>
      </c>
      <c r="B255" s="1">
        <v>582.42600000000004</v>
      </c>
      <c r="C255" s="1">
        <v>582.50210000000027</v>
      </c>
      <c r="D255" s="1">
        <f t="shared" si="19"/>
        <v>-7.6100000000224099E-2</v>
      </c>
    </row>
    <row r="256" spans="1:4">
      <c r="A256" s="1" t="s">
        <v>67</v>
      </c>
      <c r="B256" s="2">
        <v>582.14700000000005</v>
      </c>
      <c r="C256" s="1">
        <v>582.16460000000029</v>
      </c>
      <c r="D256" s="1">
        <f t="shared" si="19"/>
        <v>-1.7600000000243199E-2</v>
      </c>
    </row>
    <row r="257" spans="1:4">
      <c r="A257" s="1" t="s">
        <v>68</v>
      </c>
      <c r="B257" s="2">
        <v>581.66399999999999</v>
      </c>
      <c r="C257" s="1">
        <v>581.97710000000029</v>
      </c>
      <c r="D257" s="1">
        <f t="shared" si="19"/>
        <v>-0.31310000000030414</v>
      </c>
    </row>
    <row r="258" spans="1:4">
      <c r="A258" s="1" t="s">
        <v>69</v>
      </c>
      <c r="B258" s="2">
        <v>581.03099999999995</v>
      </c>
      <c r="C258" s="1">
        <v>581.91710000000035</v>
      </c>
      <c r="D258" s="1">
        <f t="shared" si="19"/>
        <v>-0.8861000000003969</v>
      </c>
    </row>
    <row r="259" spans="1:4">
      <c r="A259" s="1" t="s">
        <v>70</v>
      </c>
      <c r="B259" s="2">
        <v>580.82500000000005</v>
      </c>
      <c r="C259" s="1">
        <v>581.76710000000026</v>
      </c>
      <c r="D259" s="1">
        <f t="shared" si="19"/>
        <v>-0.94210000000020955</v>
      </c>
    </row>
    <row r="260" spans="1:4">
      <c r="A260" s="1" t="s">
        <v>71</v>
      </c>
      <c r="B260" s="2">
        <v>580.49</v>
      </c>
      <c r="C260" s="1">
        <v>581.61710000000028</v>
      </c>
      <c r="D260" s="1">
        <f t="shared" si="19"/>
        <v>-1.1271000000002687</v>
      </c>
    </row>
    <row r="262" spans="1:4">
      <c r="A262" s="1" t="s">
        <v>22</v>
      </c>
    </row>
    <row r="263" spans="1:4">
      <c r="A263" s="1" t="s">
        <v>62</v>
      </c>
      <c r="B263" s="2">
        <v>581.96900000000005</v>
      </c>
      <c r="C263" s="1">
        <v>581.76380000000029</v>
      </c>
      <c r="D263" s="1">
        <f>B263-C263</f>
        <v>0.20519999999976335</v>
      </c>
    </row>
    <row r="264" spans="1:4">
      <c r="A264" s="1" t="s">
        <v>63</v>
      </c>
      <c r="B264" s="2">
        <v>581.71699999999998</v>
      </c>
      <c r="C264" s="1">
        <v>581.91380000000026</v>
      </c>
      <c r="D264" s="1">
        <f t="shared" ref="D264:D273" si="20">B264-C264</f>
        <v>-0.19680000000028031</v>
      </c>
    </row>
    <row r="265" spans="1:4">
      <c r="A265" s="1" t="s">
        <v>64</v>
      </c>
      <c r="B265" s="2">
        <v>581.71699999999998</v>
      </c>
      <c r="C265" s="1">
        <v>582.06380000000036</v>
      </c>
      <c r="D265" s="1">
        <f t="shared" si="20"/>
        <v>-0.34680000000037126</v>
      </c>
    </row>
    <row r="266" spans="1:4">
      <c r="A266" s="1" t="s">
        <v>65</v>
      </c>
      <c r="B266" s="2">
        <v>581.71699999999998</v>
      </c>
      <c r="C266" s="1">
        <v>582.1238000000003</v>
      </c>
      <c r="D266" s="1">
        <f t="shared" si="20"/>
        <v>-0.40680000000031669</v>
      </c>
    </row>
    <row r="267" spans="1:4">
      <c r="A267" s="1" t="s">
        <v>66</v>
      </c>
      <c r="B267" s="2">
        <v>582.30100000000004</v>
      </c>
      <c r="C267" s="1">
        <v>582.3113000000003</v>
      </c>
      <c r="D267" s="1">
        <f t="shared" si="20"/>
        <v>-1.0300000000256659E-2</v>
      </c>
    </row>
    <row r="268" spans="1:4">
      <c r="A268" s="1" t="s">
        <v>1</v>
      </c>
      <c r="B268" s="1">
        <v>582.53399999999999</v>
      </c>
      <c r="C268" s="1">
        <v>582.64880000000028</v>
      </c>
      <c r="D268" s="1">
        <f t="shared" si="20"/>
        <v>-0.11480000000028667</v>
      </c>
    </row>
    <row r="269" spans="1:4">
      <c r="A269" s="1" t="s">
        <v>67</v>
      </c>
      <c r="B269" s="2">
        <v>582.26900000000001</v>
      </c>
      <c r="C269" s="1">
        <v>582.3113000000003</v>
      </c>
      <c r="D269" s="1">
        <f t="shared" si="20"/>
        <v>-4.2300000000295768E-2</v>
      </c>
    </row>
    <row r="270" spans="1:4">
      <c r="A270" s="1" t="s">
        <v>68</v>
      </c>
      <c r="B270" s="2">
        <v>581.601</v>
      </c>
      <c r="C270" s="1">
        <v>582.1238000000003</v>
      </c>
      <c r="D270" s="1">
        <f t="shared" si="20"/>
        <v>-0.52280000000030213</v>
      </c>
    </row>
    <row r="271" spans="1:4">
      <c r="A271" s="1" t="s">
        <v>69</v>
      </c>
      <c r="B271" s="2">
        <v>581.12099999999998</v>
      </c>
      <c r="C271" s="1">
        <v>582.06380000000036</v>
      </c>
      <c r="D271" s="1">
        <f t="shared" si="20"/>
        <v>-0.94280000000037489</v>
      </c>
    </row>
    <row r="272" spans="1:4">
      <c r="A272" s="1" t="s">
        <v>70</v>
      </c>
      <c r="B272" s="2">
        <v>580.81899999999996</v>
      </c>
      <c r="C272" s="1">
        <v>581.91380000000026</v>
      </c>
      <c r="D272" s="1">
        <f t="shared" si="20"/>
        <v>-1.0948000000003049</v>
      </c>
    </row>
    <row r="273" spans="1:4">
      <c r="A273" s="1" t="s">
        <v>71</v>
      </c>
      <c r="B273" s="2">
        <v>580.65599999999995</v>
      </c>
      <c r="C273" s="1">
        <v>581.76380000000029</v>
      </c>
      <c r="D273" s="1">
        <f t="shared" si="20"/>
        <v>-1.1078000000003385</v>
      </c>
    </row>
    <row r="275" spans="1:4">
      <c r="A275" s="1" t="s">
        <v>23</v>
      </c>
    </row>
    <row r="276" spans="1:4">
      <c r="A276" s="1" t="s">
        <v>62</v>
      </c>
      <c r="B276" s="2">
        <v>582.09699999999998</v>
      </c>
      <c r="C276" s="1">
        <v>581.9105000000003</v>
      </c>
      <c r="D276" s="1">
        <f>B276-C276</f>
        <v>0.18649999999968259</v>
      </c>
    </row>
    <row r="277" spans="1:4">
      <c r="A277" s="1" t="s">
        <v>63</v>
      </c>
      <c r="B277" s="2">
        <v>582.08100000000002</v>
      </c>
      <c r="C277" s="1">
        <v>582.06050000000027</v>
      </c>
      <c r="D277" s="1">
        <f t="shared" ref="D277:D286" si="21">B277-C277</f>
        <v>2.0499999999742613E-2</v>
      </c>
    </row>
    <row r="278" spans="1:4">
      <c r="A278" s="1" t="s">
        <v>64</v>
      </c>
      <c r="B278" s="2">
        <v>581.81299999999999</v>
      </c>
      <c r="C278" s="1">
        <v>582.21050000000037</v>
      </c>
      <c r="D278" s="1">
        <f t="shared" si="21"/>
        <v>-0.39750000000037744</v>
      </c>
    </row>
    <row r="279" spans="1:4">
      <c r="A279" s="1" t="s">
        <v>65</v>
      </c>
      <c r="B279" s="2">
        <v>581.83199999999999</v>
      </c>
      <c r="C279" s="1">
        <v>582.27050000000031</v>
      </c>
      <c r="D279" s="1">
        <f t="shared" si="21"/>
        <v>-0.43850000000031741</v>
      </c>
    </row>
    <row r="280" spans="1:4">
      <c r="A280" s="1" t="s">
        <v>66</v>
      </c>
      <c r="B280" s="2">
        <v>582.45299999999997</v>
      </c>
      <c r="C280" s="1">
        <v>582.45800000000031</v>
      </c>
      <c r="D280" s="1">
        <f t="shared" si="21"/>
        <v>-5.000000000336513E-3</v>
      </c>
    </row>
    <row r="281" spans="1:4">
      <c r="A281" s="1" t="s">
        <v>1</v>
      </c>
      <c r="B281" s="1">
        <v>582.64200000000017</v>
      </c>
      <c r="C281" s="1">
        <v>582.79550000000029</v>
      </c>
      <c r="D281" s="1">
        <f t="shared" si="21"/>
        <v>-0.15350000000012187</v>
      </c>
    </row>
    <row r="282" spans="1:4">
      <c r="A282" s="1" t="s">
        <v>67</v>
      </c>
      <c r="B282" s="2">
        <v>582.39099999999996</v>
      </c>
      <c r="C282" s="1">
        <v>582.45800000000031</v>
      </c>
      <c r="D282" s="1">
        <f t="shared" si="21"/>
        <v>-6.7000000000348336E-2</v>
      </c>
    </row>
    <row r="283" spans="1:4">
      <c r="A283" s="1" t="s">
        <v>68</v>
      </c>
      <c r="B283" s="2">
        <v>581.92200000000003</v>
      </c>
      <c r="C283" s="1">
        <v>582.27050000000031</v>
      </c>
      <c r="D283" s="1">
        <f t="shared" si="21"/>
        <v>-0.34850000000028558</v>
      </c>
    </row>
    <row r="284" spans="1:4">
      <c r="A284" s="1" t="s">
        <v>69</v>
      </c>
      <c r="B284" s="2">
        <v>581.41</v>
      </c>
      <c r="C284" s="1">
        <v>582.21050000000037</v>
      </c>
      <c r="D284" s="1">
        <f t="shared" si="21"/>
        <v>-0.80050000000039745</v>
      </c>
    </row>
    <row r="285" spans="1:4">
      <c r="A285" s="1" t="s">
        <v>70</v>
      </c>
      <c r="B285" s="2">
        <v>581.12900000000002</v>
      </c>
      <c r="C285" s="1">
        <v>582.06050000000027</v>
      </c>
      <c r="D285" s="1">
        <f t="shared" si="21"/>
        <v>-0.93150000000025557</v>
      </c>
    </row>
    <row r="286" spans="1:4">
      <c r="A286" s="1" t="s">
        <v>71</v>
      </c>
      <c r="B286" s="2">
        <v>580.851</v>
      </c>
      <c r="C286" s="1">
        <v>581.9105000000003</v>
      </c>
      <c r="D286" s="1">
        <f t="shared" si="21"/>
        <v>-1.0595000000002983</v>
      </c>
    </row>
    <row r="288" spans="1:4">
      <c r="A288" s="1" t="s">
        <v>24</v>
      </c>
    </row>
    <row r="289" spans="1:4">
      <c r="A289" s="1" t="s">
        <v>62</v>
      </c>
      <c r="B289" s="2">
        <v>582.24199999999996</v>
      </c>
      <c r="C289" s="1">
        <v>582.13055000000031</v>
      </c>
      <c r="D289" s="1">
        <f>B289-C289</f>
        <v>0.11144999999964966</v>
      </c>
    </row>
    <row r="290" spans="1:4">
      <c r="A290" s="1" t="s">
        <v>63</v>
      </c>
      <c r="B290" s="2">
        <v>582.11699999999996</v>
      </c>
      <c r="C290" s="1">
        <v>582.28055000000029</v>
      </c>
      <c r="D290" s="1">
        <f t="shared" ref="D290:D299" si="22">B290-C290</f>
        <v>-0.1635500000003276</v>
      </c>
    </row>
    <row r="291" spans="1:4">
      <c r="A291" s="1" t="s">
        <v>64</v>
      </c>
      <c r="B291" s="2">
        <v>581.94799999999998</v>
      </c>
      <c r="C291" s="1">
        <v>582.43055000000038</v>
      </c>
      <c r="D291" s="1">
        <f t="shared" si="22"/>
        <v>-0.48255000000040127</v>
      </c>
    </row>
    <row r="292" spans="1:4">
      <c r="A292" s="1" t="s">
        <v>65</v>
      </c>
      <c r="B292" s="2">
        <v>582.11699999999996</v>
      </c>
      <c r="C292" s="1">
        <v>582.49055000000033</v>
      </c>
      <c r="D292" s="1">
        <f t="shared" si="22"/>
        <v>-0.37355000000036398</v>
      </c>
    </row>
    <row r="293" spans="1:4">
      <c r="A293" s="1" t="s">
        <v>66</v>
      </c>
      <c r="B293" s="2">
        <v>582.52599999999995</v>
      </c>
      <c r="C293" s="1">
        <v>582.67805000000033</v>
      </c>
      <c r="D293" s="1">
        <f t="shared" si="22"/>
        <v>-0.15205000000037217</v>
      </c>
    </row>
    <row r="294" spans="1:4">
      <c r="A294" s="1" t="s">
        <v>1</v>
      </c>
      <c r="B294" s="1">
        <v>582.74700000000018</v>
      </c>
      <c r="C294" s="1">
        <v>583.0155500000003</v>
      </c>
      <c r="D294" s="1">
        <f t="shared" si="22"/>
        <v>-0.26855000000011842</v>
      </c>
    </row>
    <row r="295" spans="1:4">
      <c r="A295" s="1" t="s">
        <v>67</v>
      </c>
      <c r="B295" s="2">
        <v>582.64599999999996</v>
      </c>
      <c r="C295" s="1">
        <v>582.67805000000033</v>
      </c>
      <c r="D295" s="1">
        <f t="shared" si="22"/>
        <v>-3.2050000000367618E-2</v>
      </c>
    </row>
    <row r="296" spans="1:4">
      <c r="A296" s="1" t="s">
        <v>68</v>
      </c>
      <c r="B296" s="2">
        <v>582.04899999999998</v>
      </c>
      <c r="C296" s="1">
        <v>582.49055000000033</v>
      </c>
      <c r="D296" s="1">
        <f t="shared" si="22"/>
        <v>-0.44155000000034761</v>
      </c>
    </row>
    <row r="297" spans="1:4">
      <c r="A297" s="1" t="s">
        <v>69</v>
      </c>
      <c r="B297" s="2">
        <v>581.58600000000001</v>
      </c>
      <c r="C297" s="1">
        <v>582.43055000000038</v>
      </c>
      <c r="D297" s="1">
        <f t="shared" si="22"/>
        <v>-0.84455000000036762</v>
      </c>
    </row>
    <row r="298" spans="1:4">
      <c r="A298" s="1" t="s">
        <v>70</v>
      </c>
      <c r="B298" s="2">
        <v>581.15499999999997</v>
      </c>
      <c r="C298" s="1">
        <v>582.28055000000029</v>
      </c>
      <c r="D298" s="1">
        <f t="shared" si="22"/>
        <v>-1.1255500000003167</v>
      </c>
    </row>
    <row r="299" spans="1:4">
      <c r="A299" s="1" t="s">
        <v>71</v>
      </c>
      <c r="B299" s="2">
        <v>581.07299999999998</v>
      </c>
      <c r="C299" s="1">
        <v>582.13055000000031</v>
      </c>
      <c r="D299" s="1">
        <f t="shared" si="22"/>
        <v>-1.0575500000003331</v>
      </c>
    </row>
    <row r="301" spans="1:4">
      <c r="A301" s="1" t="s">
        <v>25</v>
      </c>
    </row>
    <row r="302" spans="1:4">
      <c r="A302" s="1" t="s">
        <v>62</v>
      </c>
      <c r="B302" s="2">
        <v>582.49599999999998</v>
      </c>
      <c r="C302" s="1">
        <v>582.27725000000032</v>
      </c>
      <c r="D302" s="1">
        <f>B302-C302</f>
        <v>0.21874999999965894</v>
      </c>
    </row>
    <row r="303" spans="1:4">
      <c r="A303" s="1" t="s">
        <v>63</v>
      </c>
      <c r="B303" s="2">
        <v>582.32399999999996</v>
      </c>
      <c r="C303" s="1">
        <v>582.4272500000003</v>
      </c>
      <c r="D303" s="1">
        <f t="shared" ref="D303:D312" si="23">B303-C303</f>
        <v>-0.10325000000034379</v>
      </c>
    </row>
    <row r="304" spans="1:4">
      <c r="A304" s="1" t="s">
        <v>64</v>
      </c>
      <c r="B304" s="2">
        <v>582.14700000000005</v>
      </c>
      <c r="C304" s="1">
        <v>582.57725000000039</v>
      </c>
      <c r="D304" s="1">
        <f t="shared" si="23"/>
        <v>-0.43025000000034197</v>
      </c>
    </row>
    <row r="305" spans="1:4">
      <c r="A305" s="1" t="s">
        <v>65</v>
      </c>
      <c r="B305" s="2">
        <v>582.25300000000004</v>
      </c>
      <c r="C305" s="1">
        <v>582.63725000000034</v>
      </c>
      <c r="D305" s="1">
        <f t="shared" si="23"/>
        <v>-0.38425000000029286</v>
      </c>
    </row>
    <row r="306" spans="1:4">
      <c r="A306" s="1" t="s">
        <v>66</v>
      </c>
      <c r="B306" s="2">
        <v>582.76300000000003</v>
      </c>
      <c r="C306" s="1">
        <v>582.82475000000034</v>
      </c>
      <c r="D306" s="1">
        <f t="shared" si="23"/>
        <v>-6.1750000000301952E-2</v>
      </c>
    </row>
    <row r="307" spans="1:4">
      <c r="A307" s="1" t="s">
        <v>1</v>
      </c>
      <c r="B307" s="1">
        <v>582.93200000000013</v>
      </c>
      <c r="C307" s="1">
        <v>583.16225000000031</v>
      </c>
      <c r="D307" s="1">
        <f t="shared" si="23"/>
        <v>-0.23025000000018281</v>
      </c>
    </row>
    <row r="308" spans="1:4">
      <c r="A308" s="1" t="s">
        <v>67</v>
      </c>
      <c r="B308" s="2">
        <v>582.75900000000001</v>
      </c>
      <c r="C308" s="1">
        <v>582.82475000000034</v>
      </c>
      <c r="D308" s="1">
        <f t="shared" si="23"/>
        <v>-6.5750000000321052E-2</v>
      </c>
    </row>
    <row r="309" spans="1:4">
      <c r="A309" s="1" t="s">
        <v>68</v>
      </c>
      <c r="B309" s="2">
        <v>582.20299999999997</v>
      </c>
      <c r="C309" s="1">
        <v>582.63725000000034</v>
      </c>
      <c r="D309" s="1">
        <f t="shared" si="23"/>
        <v>-0.43425000000036107</v>
      </c>
    </row>
    <row r="310" spans="1:4">
      <c r="A310" s="1" t="s">
        <v>69</v>
      </c>
      <c r="B310" s="2">
        <v>581.774</v>
      </c>
      <c r="C310" s="1">
        <v>582.57725000000039</v>
      </c>
      <c r="D310" s="1">
        <f t="shared" si="23"/>
        <v>-0.80325000000038926</v>
      </c>
    </row>
    <row r="311" spans="1:4">
      <c r="A311" s="1" t="s">
        <v>70</v>
      </c>
      <c r="B311" s="2">
        <v>581.59100000000001</v>
      </c>
      <c r="C311" s="1">
        <v>582.4272500000003</v>
      </c>
      <c r="D311" s="1">
        <f t="shared" si="23"/>
        <v>-0.83625000000029104</v>
      </c>
    </row>
    <row r="312" spans="1:4">
      <c r="A312" s="1" t="s">
        <v>71</v>
      </c>
      <c r="B312" s="2">
        <v>581.22500000000002</v>
      </c>
      <c r="C312" s="1">
        <v>582.27725000000032</v>
      </c>
      <c r="D312" s="1">
        <f t="shared" si="23"/>
        <v>-1.0522500000002992</v>
      </c>
    </row>
    <row r="314" spans="1:4">
      <c r="A314" s="1" t="s">
        <v>26</v>
      </c>
    </row>
    <row r="315" spans="1:4">
      <c r="A315" s="1" t="s">
        <v>62</v>
      </c>
      <c r="B315" s="2">
        <v>582.84299999999996</v>
      </c>
      <c r="C315" s="1">
        <v>582.49730000000034</v>
      </c>
      <c r="D315" s="1">
        <f>B315-C315</f>
        <v>0.3456999999996242</v>
      </c>
    </row>
    <row r="316" spans="1:4">
      <c r="A316" s="1" t="s">
        <v>63</v>
      </c>
      <c r="B316" s="2">
        <v>582.54999999999995</v>
      </c>
      <c r="C316" s="1">
        <v>582.64730000000031</v>
      </c>
      <c r="D316" s="1">
        <f t="shared" ref="D316:D325" si="24">B316-C316</f>
        <v>-9.7300000000359432E-2</v>
      </c>
    </row>
    <row r="317" spans="1:4">
      <c r="A317" s="1" t="s">
        <v>64</v>
      </c>
      <c r="B317" s="2">
        <v>582.41</v>
      </c>
      <c r="C317" s="1">
        <v>582.7973000000004</v>
      </c>
      <c r="D317" s="1">
        <f t="shared" si="24"/>
        <v>-0.38730000000043674</v>
      </c>
    </row>
    <row r="318" spans="1:4">
      <c r="A318" s="1" t="s">
        <v>65</v>
      </c>
      <c r="B318" s="2">
        <v>582.53499999999997</v>
      </c>
      <c r="C318" s="1">
        <v>582.85730000000035</v>
      </c>
      <c r="D318" s="1">
        <f t="shared" si="24"/>
        <v>-0.32230000000038217</v>
      </c>
    </row>
    <row r="319" spans="1:4">
      <c r="A319" s="1" t="s">
        <v>66</v>
      </c>
      <c r="B319" s="2">
        <v>582.97400000000005</v>
      </c>
      <c r="C319" s="1">
        <v>583.04480000000035</v>
      </c>
      <c r="D319" s="1">
        <f t="shared" si="24"/>
        <v>-7.0800000000303953E-2</v>
      </c>
    </row>
    <row r="320" spans="1:4">
      <c r="A320" s="1" t="s">
        <v>1</v>
      </c>
      <c r="B320" s="1">
        <v>583.27300000000025</v>
      </c>
      <c r="C320" s="1">
        <v>583.38230000000033</v>
      </c>
      <c r="D320" s="1">
        <f t="shared" si="24"/>
        <v>-0.10930000000007567</v>
      </c>
    </row>
    <row r="321" spans="1:4">
      <c r="A321" s="1" t="s">
        <v>67</v>
      </c>
      <c r="B321" s="2">
        <v>582.99199999999996</v>
      </c>
      <c r="C321" s="1">
        <v>583.04480000000035</v>
      </c>
      <c r="D321" s="1">
        <f t="shared" si="24"/>
        <v>-5.2800000000388536E-2</v>
      </c>
    </row>
    <row r="322" spans="1:4">
      <c r="A322" s="1" t="s">
        <v>68</v>
      </c>
      <c r="B322" s="2">
        <v>581.92200000000003</v>
      </c>
      <c r="C322" s="1">
        <v>582.85730000000035</v>
      </c>
      <c r="D322" s="1">
        <f t="shared" si="24"/>
        <v>-0.93530000000032487</v>
      </c>
    </row>
    <row r="323" spans="1:4">
      <c r="A323" s="1" t="s">
        <v>69</v>
      </c>
      <c r="B323" s="2">
        <v>581.94899999999996</v>
      </c>
      <c r="C323" s="1">
        <v>582.7973000000004</v>
      </c>
      <c r="D323" s="1">
        <f t="shared" si="24"/>
        <v>-0.84830000000044947</v>
      </c>
    </row>
    <row r="324" spans="1:4">
      <c r="A324" s="1" t="s">
        <v>70</v>
      </c>
      <c r="B324" s="2">
        <v>581.53300000000002</v>
      </c>
      <c r="C324" s="1">
        <v>582.64730000000031</v>
      </c>
      <c r="D324" s="1">
        <f t="shared" si="24"/>
        <v>-1.1143000000002985</v>
      </c>
    </row>
    <row r="325" spans="1:4">
      <c r="A325" s="1" t="s">
        <v>71</v>
      </c>
      <c r="B325" s="2">
        <v>581.32899999999995</v>
      </c>
      <c r="C325" s="1">
        <v>582.49730000000034</v>
      </c>
      <c r="D325" s="1">
        <f t="shared" si="24"/>
        <v>-1.1683000000003858</v>
      </c>
    </row>
    <row r="327" spans="1:4">
      <c r="A327" s="1" t="s">
        <v>27</v>
      </c>
    </row>
    <row r="328" spans="1:4">
      <c r="A328" s="1" t="s">
        <v>62</v>
      </c>
      <c r="B328" s="2">
        <v>583.04300000000001</v>
      </c>
      <c r="C328" s="1">
        <v>582.64400000000035</v>
      </c>
      <c r="D328" s="1">
        <f>B328-C328</f>
        <v>0.39899999999965985</v>
      </c>
    </row>
    <row r="329" spans="1:4">
      <c r="A329" s="1" t="s">
        <v>63</v>
      </c>
      <c r="B329" s="2">
        <v>582.53099999999995</v>
      </c>
      <c r="C329" s="1">
        <v>582.79400000000032</v>
      </c>
      <c r="D329" s="1">
        <f t="shared" ref="D329:D338" si="25">B329-C329</f>
        <v>-0.26300000000037471</v>
      </c>
    </row>
    <row r="330" spans="1:4">
      <c r="A330" s="1" t="s">
        <v>64</v>
      </c>
      <c r="B330" s="2">
        <v>582.47400000000005</v>
      </c>
      <c r="C330" s="1">
        <v>582.94400000000041</v>
      </c>
      <c r="D330" s="1">
        <f t="shared" si="25"/>
        <v>-0.47000000000036835</v>
      </c>
    </row>
    <row r="331" spans="1:4">
      <c r="A331" s="1" t="s">
        <v>65</v>
      </c>
      <c r="B331" s="2">
        <v>582.66800000000001</v>
      </c>
      <c r="C331" s="1">
        <v>583.00400000000036</v>
      </c>
      <c r="D331" s="1">
        <f t="shared" si="25"/>
        <v>-0.33600000000035379</v>
      </c>
    </row>
    <row r="332" spans="1:4">
      <c r="A332" s="1" t="s">
        <v>66</v>
      </c>
      <c r="B332" s="2">
        <v>583.23299999999995</v>
      </c>
      <c r="C332" s="1">
        <v>583.19150000000036</v>
      </c>
      <c r="D332" s="1">
        <f t="shared" si="25"/>
        <v>4.1499999999587089E-2</v>
      </c>
    </row>
    <row r="333" spans="1:4">
      <c r="A333" s="1" t="s">
        <v>1</v>
      </c>
      <c r="B333" s="1">
        <v>583.35199999999998</v>
      </c>
      <c r="C333" s="1">
        <v>583.52900000000034</v>
      </c>
      <c r="D333" s="1">
        <f t="shared" si="25"/>
        <v>-0.17700000000036198</v>
      </c>
    </row>
    <row r="334" spans="1:4">
      <c r="A334" s="1" t="s">
        <v>67</v>
      </c>
      <c r="B334" s="2">
        <v>583.06799999999998</v>
      </c>
      <c r="C334" s="1">
        <v>583.19150000000036</v>
      </c>
      <c r="D334" s="1">
        <f t="shared" si="25"/>
        <v>-0.12350000000037653</v>
      </c>
    </row>
    <row r="335" spans="1:4">
      <c r="A335" s="1" t="s">
        <v>68</v>
      </c>
      <c r="B335" s="2">
        <v>582.50800000000004</v>
      </c>
      <c r="C335" s="1">
        <v>583.00400000000036</v>
      </c>
      <c r="D335" s="1">
        <f t="shared" si="25"/>
        <v>-0.49600000000032196</v>
      </c>
    </row>
    <row r="336" spans="1:4">
      <c r="A336" s="1" t="s">
        <v>69</v>
      </c>
      <c r="B336" s="2">
        <v>582.03599999999994</v>
      </c>
      <c r="C336" s="1">
        <v>582.94400000000041</v>
      </c>
      <c r="D336" s="1">
        <f t="shared" si="25"/>
        <v>-0.90800000000047021</v>
      </c>
    </row>
    <row r="337" spans="1:4">
      <c r="A337" s="1" t="s">
        <v>70</v>
      </c>
      <c r="B337" s="2">
        <v>581.74400000000003</v>
      </c>
      <c r="C337" s="1">
        <v>582.79400000000032</v>
      </c>
      <c r="D337" s="1">
        <f t="shared" si="25"/>
        <v>-1.0500000000002956</v>
      </c>
    </row>
    <row r="338" spans="1:4">
      <c r="A338" s="1" t="s">
        <v>71</v>
      </c>
      <c r="B338" s="2">
        <v>581.62</v>
      </c>
      <c r="C338" s="1">
        <v>582.64400000000035</v>
      </c>
      <c r="D338" s="1">
        <f t="shared" si="25"/>
        <v>-1.024000000000342</v>
      </c>
    </row>
    <row r="340" spans="1:4">
      <c r="A340" s="1" t="s">
        <v>28</v>
      </c>
    </row>
    <row r="341" spans="1:4">
      <c r="A341" s="1" t="s">
        <v>62</v>
      </c>
      <c r="B341" s="2">
        <v>583.07600000000002</v>
      </c>
      <c r="C341" s="1">
        <v>582.79070000000036</v>
      </c>
      <c r="D341" s="1">
        <f>B341-C341</f>
        <v>0.28529999999966549</v>
      </c>
    </row>
    <row r="342" spans="1:4">
      <c r="A342" s="1" t="s">
        <v>63</v>
      </c>
      <c r="B342" s="2">
        <v>582.875</v>
      </c>
      <c r="C342" s="1">
        <v>582.94070000000033</v>
      </c>
      <c r="D342" s="1">
        <f t="shared" ref="D342:D351" si="26">B342-C342</f>
        <v>-6.5700000000333603E-2</v>
      </c>
    </row>
    <row r="343" spans="1:4">
      <c r="A343" s="1" t="s">
        <v>64</v>
      </c>
      <c r="B343" s="2">
        <v>582.74</v>
      </c>
      <c r="C343" s="1">
        <v>583.09070000000042</v>
      </c>
      <c r="D343" s="1">
        <f t="shared" si="26"/>
        <v>-0.35070000000041546</v>
      </c>
    </row>
    <row r="344" spans="1:4">
      <c r="A344" s="1" t="s">
        <v>65</v>
      </c>
      <c r="B344" s="2">
        <v>582.81100000000004</v>
      </c>
      <c r="C344" s="1">
        <v>583.15070000000037</v>
      </c>
      <c r="D344" s="1">
        <f t="shared" si="26"/>
        <v>-0.33970000000033451</v>
      </c>
    </row>
    <row r="345" spans="1:4">
      <c r="A345" s="1" t="s">
        <v>66</v>
      </c>
      <c r="B345" s="2">
        <v>583.21699999999998</v>
      </c>
      <c r="C345" s="1">
        <v>583.33820000000037</v>
      </c>
      <c r="D345" s="1">
        <f t="shared" si="26"/>
        <v>-0.12120000000038544</v>
      </c>
    </row>
    <row r="346" spans="1:4">
      <c r="A346" s="1" t="s">
        <v>1</v>
      </c>
      <c r="B346" s="1">
        <v>583.41899999999998</v>
      </c>
      <c r="C346" s="1">
        <v>583.67570000000035</v>
      </c>
      <c r="D346" s="1">
        <f t="shared" si="26"/>
        <v>-0.25670000000036453</v>
      </c>
    </row>
    <row r="347" spans="1:4">
      <c r="A347" s="1" t="s">
        <v>67</v>
      </c>
      <c r="B347" s="2">
        <v>583.226</v>
      </c>
      <c r="C347" s="1">
        <v>583.33820000000037</v>
      </c>
      <c r="D347" s="1">
        <f t="shared" si="26"/>
        <v>-0.11220000000037089</v>
      </c>
    </row>
    <row r="348" spans="1:4">
      <c r="A348" s="1" t="s">
        <v>68</v>
      </c>
      <c r="B348" s="2">
        <v>582.38699999999994</v>
      </c>
      <c r="C348" s="1">
        <v>583.15070000000037</v>
      </c>
      <c r="D348" s="1">
        <f t="shared" si="26"/>
        <v>-0.76370000000042637</v>
      </c>
    </row>
    <row r="349" spans="1:4">
      <c r="A349" s="1" t="s">
        <v>69</v>
      </c>
      <c r="B349" s="2">
        <v>582.173</v>
      </c>
      <c r="C349" s="1">
        <v>583.09070000000042</v>
      </c>
      <c r="D349" s="1">
        <f t="shared" si="26"/>
        <v>-0.91770000000042273</v>
      </c>
    </row>
    <row r="350" spans="1:4">
      <c r="A350" s="1" t="s">
        <v>70</v>
      </c>
      <c r="B350" s="2">
        <v>581.94799999999998</v>
      </c>
      <c r="C350" s="1">
        <v>582.94070000000033</v>
      </c>
      <c r="D350" s="1">
        <f t="shared" si="26"/>
        <v>-0.99270000000035452</v>
      </c>
    </row>
    <row r="351" spans="1:4">
      <c r="A351" s="1" t="s">
        <v>71</v>
      </c>
      <c r="B351" s="2">
        <v>581.86300000000006</v>
      </c>
      <c r="C351" s="1">
        <v>582.79070000000036</v>
      </c>
      <c r="D351" s="1">
        <f t="shared" si="26"/>
        <v>-0.92770000000029995</v>
      </c>
    </row>
    <row r="353" spans="1:4">
      <c r="A353" s="1" t="s">
        <v>29</v>
      </c>
    </row>
    <row r="354" spans="1:4">
      <c r="A354" s="1" t="s">
        <v>62</v>
      </c>
      <c r="B354" s="2">
        <v>583.16999999999996</v>
      </c>
      <c r="C354" s="1">
        <v>583.01075000000037</v>
      </c>
      <c r="D354" s="1">
        <f>B354-C354</f>
        <v>0.159249999999588</v>
      </c>
    </row>
    <row r="355" spans="1:4">
      <c r="A355" s="1" t="s">
        <v>63</v>
      </c>
      <c r="B355" s="2">
        <v>583.053</v>
      </c>
      <c r="C355" s="1">
        <v>583.16075000000035</v>
      </c>
      <c r="D355" s="1">
        <f t="shared" ref="D355:D364" si="27">B355-C355</f>
        <v>-0.10775000000035106</v>
      </c>
    </row>
    <row r="356" spans="1:4">
      <c r="A356" s="1" t="s">
        <v>64</v>
      </c>
      <c r="B356" s="2">
        <v>582.85599999999999</v>
      </c>
      <c r="C356" s="1">
        <v>583.31075000000044</v>
      </c>
      <c r="D356" s="1">
        <f t="shared" si="27"/>
        <v>-0.45475000000044474</v>
      </c>
    </row>
    <row r="357" spans="1:4">
      <c r="A357" s="1" t="s">
        <v>65</v>
      </c>
      <c r="B357" s="2">
        <v>582.87900000000002</v>
      </c>
      <c r="C357" s="1">
        <v>583.37075000000038</v>
      </c>
      <c r="D357" s="1">
        <f t="shared" si="27"/>
        <v>-0.49175000000036562</v>
      </c>
    </row>
    <row r="358" spans="1:4">
      <c r="A358" s="1" t="s">
        <v>66</v>
      </c>
      <c r="B358" s="2">
        <v>583.38699999999994</v>
      </c>
      <c r="C358" s="1">
        <v>583.55825000000038</v>
      </c>
      <c r="D358" s="1">
        <f t="shared" si="27"/>
        <v>-0.1712500000004411</v>
      </c>
    </row>
    <row r="359" spans="1:4">
      <c r="A359" s="1" t="s">
        <v>1</v>
      </c>
      <c r="B359" s="1">
        <v>583.54200000000003</v>
      </c>
      <c r="C359" s="1">
        <v>583.89575000000036</v>
      </c>
      <c r="D359" s="1">
        <f t="shared" si="27"/>
        <v>-0.35375000000033197</v>
      </c>
    </row>
    <row r="360" spans="1:4">
      <c r="A360" s="1" t="s">
        <v>67</v>
      </c>
      <c r="B360" s="2">
        <v>583.28599999999994</v>
      </c>
      <c r="C360" s="1">
        <v>583.55825000000038</v>
      </c>
      <c r="D360" s="1">
        <f t="shared" si="27"/>
        <v>-0.2722500000004402</v>
      </c>
    </row>
    <row r="361" spans="1:4">
      <c r="A361" s="1" t="s">
        <v>68</v>
      </c>
      <c r="B361" s="2">
        <v>582.80499999999995</v>
      </c>
      <c r="C361" s="1">
        <v>583.37075000000038</v>
      </c>
      <c r="D361" s="1">
        <f t="shared" si="27"/>
        <v>-0.56575000000043474</v>
      </c>
    </row>
    <row r="362" spans="1:4">
      <c r="A362" s="1" t="s">
        <v>69</v>
      </c>
      <c r="B362" s="2">
        <v>582.42499999999995</v>
      </c>
      <c r="C362" s="1">
        <v>583.31075000000044</v>
      </c>
      <c r="D362" s="1">
        <f t="shared" si="27"/>
        <v>-0.88575000000048476</v>
      </c>
    </row>
    <row r="363" spans="1:4">
      <c r="A363" s="1" t="s">
        <v>70</v>
      </c>
      <c r="B363" s="2">
        <v>582.35</v>
      </c>
      <c r="C363" s="1">
        <v>583.16075000000035</v>
      </c>
      <c r="D363" s="1">
        <f t="shared" si="27"/>
        <v>-0.8107500000003256</v>
      </c>
    </row>
    <row r="364" spans="1:4">
      <c r="A364" s="1" t="s">
        <v>71</v>
      </c>
      <c r="B364" s="2">
        <v>582.09299999999996</v>
      </c>
      <c r="C364" s="1">
        <v>583.01075000000037</v>
      </c>
      <c r="D364" s="1">
        <f t="shared" si="27"/>
        <v>-0.91775000000041018</v>
      </c>
    </row>
    <row r="366" spans="1:4">
      <c r="A366" s="1" t="s">
        <v>30</v>
      </c>
    </row>
    <row r="367" spans="1:4">
      <c r="A367" s="1" t="s">
        <v>62</v>
      </c>
      <c r="B367" s="2">
        <v>583.49400000000003</v>
      </c>
      <c r="C367" s="1">
        <v>583.15745000000038</v>
      </c>
      <c r="D367" s="1">
        <f>B367-C367</f>
        <v>0.3365499999996473</v>
      </c>
    </row>
    <row r="368" spans="1:4">
      <c r="A368" s="1" t="s">
        <v>63</v>
      </c>
      <c r="B368" s="2">
        <v>583.20000000000005</v>
      </c>
      <c r="C368" s="1">
        <v>583.30745000000036</v>
      </c>
      <c r="D368" s="1">
        <f t="shared" ref="D368:D377" si="28">B368-C368</f>
        <v>-0.10745000000031268</v>
      </c>
    </row>
    <row r="369" spans="1:4">
      <c r="A369" s="1" t="s">
        <v>64</v>
      </c>
      <c r="B369" s="2">
        <v>582.96500000000003</v>
      </c>
      <c r="C369" s="1">
        <v>583.45745000000045</v>
      </c>
      <c r="D369" s="1">
        <f t="shared" si="28"/>
        <v>-0.49245000000041728</v>
      </c>
    </row>
    <row r="370" spans="1:4">
      <c r="A370" s="1" t="s">
        <v>65</v>
      </c>
      <c r="B370" s="2">
        <v>583.02300000000002</v>
      </c>
      <c r="C370" s="1">
        <v>583.51745000000039</v>
      </c>
      <c r="D370" s="1">
        <f t="shared" si="28"/>
        <v>-0.49445000000036998</v>
      </c>
    </row>
    <row r="371" spans="1:4">
      <c r="A371" s="1" t="s">
        <v>66</v>
      </c>
      <c r="B371" s="2">
        <v>583.47500000000002</v>
      </c>
      <c r="C371" s="1">
        <v>583.70495000000039</v>
      </c>
      <c r="D371" s="1">
        <f t="shared" si="28"/>
        <v>-0.2299500000003718</v>
      </c>
    </row>
    <row r="372" spans="1:4">
      <c r="A372" s="1" t="s">
        <v>1</v>
      </c>
      <c r="B372" s="1">
        <v>583.65099999999995</v>
      </c>
      <c r="C372" s="1">
        <v>584.04245000000037</v>
      </c>
      <c r="D372" s="1">
        <f t="shared" si="28"/>
        <v>-0.39145000000041819</v>
      </c>
    </row>
    <row r="373" spans="1:4">
      <c r="A373" s="1" t="s">
        <v>67</v>
      </c>
      <c r="B373" s="2">
        <v>583.423</v>
      </c>
      <c r="C373" s="1">
        <v>583.70495000000039</v>
      </c>
      <c r="D373" s="1">
        <f t="shared" si="28"/>
        <v>-0.28195000000039272</v>
      </c>
    </row>
    <row r="374" spans="1:4">
      <c r="A374" s="1" t="s">
        <v>68</v>
      </c>
      <c r="B374" s="2">
        <v>582.68100000000004</v>
      </c>
      <c r="C374" s="1">
        <v>583.51745000000039</v>
      </c>
      <c r="D374" s="1">
        <f t="shared" si="28"/>
        <v>-0.83645000000035452</v>
      </c>
    </row>
    <row r="375" spans="1:4">
      <c r="A375" s="1" t="s">
        <v>69</v>
      </c>
      <c r="B375" s="2">
        <v>582.58399999999995</v>
      </c>
      <c r="C375" s="1">
        <v>583.45745000000045</v>
      </c>
      <c r="D375" s="1">
        <f t="shared" si="28"/>
        <v>-0.87345000000050277</v>
      </c>
    </row>
    <row r="376" spans="1:4">
      <c r="A376" s="1" t="s">
        <v>70</v>
      </c>
      <c r="B376" s="2">
        <v>582.37300000000005</v>
      </c>
      <c r="C376" s="1">
        <v>583.30745000000036</v>
      </c>
      <c r="D376" s="1">
        <f t="shared" si="28"/>
        <v>-0.93445000000031087</v>
      </c>
    </row>
    <row r="377" spans="1:4">
      <c r="A377" s="1" t="s">
        <v>71</v>
      </c>
      <c r="B377" s="2">
        <v>582.14099999999996</v>
      </c>
      <c r="C377" s="1">
        <v>583.15745000000038</v>
      </c>
      <c r="D377" s="1">
        <f t="shared" si="28"/>
        <v>-1.0164500000004182</v>
      </c>
    </row>
    <row r="379" spans="1:4">
      <c r="A379" s="1" t="s">
        <v>31</v>
      </c>
    </row>
    <row r="380" spans="1:4">
      <c r="A380" s="1" t="s">
        <v>62</v>
      </c>
      <c r="B380" s="2">
        <v>583.67600000000004</v>
      </c>
      <c r="C380" s="1">
        <v>583.3775000000004</v>
      </c>
      <c r="D380" s="1">
        <f>B380-C380</f>
        <v>0.29849999999964894</v>
      </c>
    </row>
    <row r="381" spans="1:4">
      <c r="A381" s="1" t="s">
        <v>63</v>
      </c>
      <c r="B381" s="2">
        <v>583.39700000000005</v>
      </c>
      <c r="C381" s="1">
        <v>583.52750000000037</v>
      </c>
      <c r="D381" s="1">
        <f t="shared" ref="D381:D390" si="29">B381-C381</f>
        <v>-0.13050000000032469</v>
      </c>
    </row>
    <row r="382" spans="1:4">
      <c r="A382" s="1" t="s">
        <v>64</v>
      </c>
      <c r="B382" s="2">
        <v>583.10900000000004</v>
      </c>
      <c r="C382" s="1">
        <v>583.67750000000046</v>
      </c>
      <c r="D382" s="1">
        <f t="shared" si="29"/>
        <v>-0.56850000000042655</v>
      </c>
    </row>
    <row r="383" spans="1:4">
      <c r="A383" s="1" t="s">
        <v>65</v>
      </c>
      <c r="B383" s="2">
        <v>583.07000000000005</v>
      </c>
      <c r="C383" s="1">
        <v>583.73750000000041</v>
      </c>
      <c r="D383" s="1">
        <f t="shared" si="29"/>
        <v>-0.66750000000035925</v>
      </c>
    </row>
    <row r="384" spans="1:4">
      <c r="A384" s="1" t="s">
        <v>66</v>
      </c>
      <c r="B384" s="2">
        <v>583.56200000000001</v>
      </c>
      <c r="C384" s="1">
        <v>583.92500000000041</v>
      </c>
      <c r="D384" s="1">
        <f t="shared" si="29"/>
        <v>-0.36300000000039745</v>
      </c>
    </row>
    <row r="385" spans="1:4">
      <c r="A385" s="1" t="s">
        <v>1</v>
      </c>
      <c r="B385" s="1">
        <v>583.81700000000001</v>
      </c>
      <c r="C385" s="1">
        <v>584.26250000000039</v>
      </c>
      <c r="D385" s="1">
        <f t="shared" si="29"/>
        <v>-0.44550000000037926</v>
      </c>
    </row>
    <row r="386" spans="1:4">
      <c r="A386" s="1" t="s">
        <v>67</v>
      </c>
      <c r="B386" s="2">
        <v>583.61300000000006</v>
      </c>
      <c r="C386" s="1">
        <v>583.92500000000041</v>
      </c>
      <c r="D386" s="1">
        <f t="shared" si="29"/>
        <v>-0.31200000000035288</v>
      </c>
    </row>
    <row r="387" spans="1:4">
      <c r="A387" s="1" t="s">
        <v>68</v>
      </c>
      <c r="B387" s="2">
        <v>583.05899999999997</v>
      </c>
      <c r="C387" s="1">
        <v>583.73750000000041</v>
      </c>
      <c r="D387" s="1">
        <f t="shared" si="29"/>
        <v>-0.6785000000004402</v>
      </c>
    </row>
    <row r="388" spans="1:4">
      <c r="A388" s="1" t="s">
        <v>69</v>
      </c>
      <c r="B388" s="2">
        <v>582.851</v>
      </c>
      <c r="C388" s="1">
        <v>583.67750000000046</v>
      </c>
      <c r="D388" s="1">
        <f t="shared" si="29"/>
        <v>-0.82650000000046475</v>
      </c>
    </row>
    <row r="389" spans="1:4">
      <c r="A389" s="1" t="s">
        <v>70</v>
      </c>
      <c r="B389" s="2">
        <v>582.67100000000005</v>
      </c>
      <c r="C389" s="1">
        <v>583.52750000000037</v>
      </c>
      <c r="D389" s="1">
        <f t="shared" si="29"/>
        <v>-0.85650000000032378</v>
      </c>
    </row>
    <row r="390" spans="1:4">
      <c r="A390" s="1" t="s">
        <v>71</v>
      </c>
      <c r="B390" s="2">
        <v>582.42100000000005</v>
      </c>
      <c r="C390" s="1">
        <v>583.3775000000004</v>
      </c>
      <c r="D390" s="1">
        <f t="shared" si="29"/>
        <v>-0.95650000000034652</v>
      </c>
    </row>
    <row r="392" spans="1:4">
      <c r="A392" s="1" t="s">
        <v>32</v>
      </c>
    </row>
    <row r="393" spans="1:4">
      <c r="A393" s="1" t="s">
        <v>62</v>
      </c>
      <c r="B393" s="2">
        <v>583.94600000000003</v>
      </c>
      <c r="C393" s="1">
        <v>583.52420000000041</v>
      </c>
      <c r="D393" s="1">
        <f>B393-C393</f>
        <v>0.42179999999962092</v>
      </c>
    </row>
    <row r="394" spans="1:4">
      <c r="A394" s="1" t="s">
        <v>63</v>
      </c>
      <c r="B394" s="2">
        <v>583.46100000000001</v>
      </c>
      <c r="C394" s="1">
        <v>583.67420000000038</v>
      </c>
      <c r="D394" s="1">
        <f t="shared" ref="D394:D403" si="30">B394-C394</f>
        <v>-0.21320000000036998</v>
      </c>
    </row>
    <row r="395" spans="1:4">
      <c r="A395" s="1" t="s">
        <v>64</v>
      </c>
      <c r="B395" s="2">
        <v>583.37099999999998</v>
      </c>
      <c r="C395" s="1">
        <v>583.82420000000047</v>
      </c>
      <c r="D395" s="1">
        <f t="shared" si="30"/>
        <v>-0.45320000000049276</v>
      </c>
    </row>
    <row r="396" spans="1:4">
      <c r="A396" s="1" t="s">
        <v>65</v>
      </c>
      <c r="B396" s="2">
        <v>583.34699999999998</v>
      </c>
      <c r="C396" s="1">
        <v>583.88420000000042</v>
      </c>
      <c r="D396" s="1">
        <f t="shared" si="30"/>
        <v>-0.5372000000004391</v>
      </c>
    </row>
    <row r="397" spans="1:4">
      <c r="A397" s="1" t="s">
        <v>66</v>
      </c>
      <c r="B397" s="2">
        <v>583.80399999999997</v>
      </c>
      <c r="C397" s="1">
        <v>584.07170000000042</v>
      </c>
      <c r="D397" s="1">
        <f t="shared" si="30"/>
        <v>-0.26770000000044547</v>
      </c>
    </row>
    <row r="398" spans="1:4">
      <c r="A398" s="1" t="s">
        <v>1</v>
      </c>
      <c r="B398" s="1">
        <v>584.05499999999995</v>
      </c>
      <c r="C398" s="1">
        <v>584.4092000000004</v>
      </c>
      <c r="D398" s="1">
        <f t="shared" si="30"/>
        <v>-0.35420000000044638</v>
      </c>
    </row>
    <row r="399" spans="1:4">
      <c r="A399" s="1" t="s">
        <v>67</v>
      </c>
      <c r="B399" s="2">
        <v>583.78300000000002</v>
      </c>
      <c r="C399" s="1">
        <v>584.07170000000042</v>
      </c>
      <c r="D399" s="1">
        <f t="shared" si="30"/>
        <v>-0.28870000000040363</v>
      </c>
    </row>
    <row r="400" spans="1:4">
      <c r="A400" s="1" t="s">
        <v>68</v>
      </c>
      <c r="B400" s="2">
        <v>583.07000000000005</v>
      </c>
      <c r="C400" s="1">
        <v>583.88420000000042</v>
      </c>
      <c r="D400" s="1">
        <f t="shared" si="30"/>
        <v>-0.81420000000036907</v>
      </c>
    </row>
    <row r="401" spans="1:4">
      <c r="A401" s="1" t="s">
        <v>69</v>
      </c>
      <c r="B401" s="2">
        <v>582.90800000000002</v>
      </c>
      <c r="C401" s="1">
        <v>583.82420000000047</v>
      </c>
      <c r="D401" s="1">
        <f t="shared" si="30"/>
        <v>-0.9162000000004582</v>
      </c>
    </row>
    <row r="402" spans="1:4">
      <c r="A402" s="1" t="s">
        <v>70</v>
      </c>
      <c r="B402" s="2">
        <v>582.65499999999997</v>
      </c>
      <c r="C402" s="1">
        <v>583.67420000000038</v>
      </c>
      <c r="D402" s="1">
        <f t="shared" si="30"/>
        <v>-1.01920000000041</v>
      </c>
    </row>
    <row r="403" spans="1:4">
      <c r="A403" s="1" t="s">
        <v>71</v>
      </c>
      <c r="B403" s="2">
        <v>582.56899999999996</v>
      </c>
      <c r="C403" s="1">
        <v>583.52420000000041</v>
      </c>
      <c r="D403" s="1">
        <f t="shared" si="30"/>
        <v>-0.95520000000044547</v>
      </c>
    </row>
    <row r="405" spans="1:4">
      <c r="A405" s="1" t="s">
        <v>33</v>
      </c>
    </row>
    <row r="406" spans="1:4">
      <c r="A406" s="1" t="s">
        <v>62</v>
      </c>
      <c r="B406" s="2">
        <v>584.178</v>
      </c>
      <c r="C406" s="1">
        <v>583.67090000000042</v>
      </c>
      <c r="D406" s="1">
        <f>B406-C406</f>
        <v>0.507099999999582</v>
      </c>
    </row>
    <row r="407" spans="1:4">
      <c r="A407" s="1" t="s">
        <v>63</v>
      </c>
      <c r="B407" s="2">
        <v>583.81700000000001</v>
      </c>
      <c r="C407" s="1">
        <v>583.82090000000039</v>
      </c>
      <c r="D407" s="1">
        <f t="shared" ref="D407:D416" si="31">B407-C407</f>
        <v>-3.900000000385262E-3</v>
      </c>
    </row>
    <row r="408" spans="1:4">
      <c r="A408" s="1" t="s">
        <v>64</v>
      </c>
      <c r="B408" s="2">
        <v>583.60299999999995</v>
      </c>
      <c r="C408" s="1">
        <v>583.97090000000048</v>
      </c>
      <c r="D408" s="1">
        <f t="shared" si="31"/>
        <v>-0.36790000000053169</v>
      </c>
    </row>
    <row r="409" spans="1:4">
      <c r="A409" s="1" t="s">
        <v>65</v>
      </c>
      <c r="B409" s="2">
        <v>583.54399999999998</v>
      </c>
      <c r="C409" s="1">
        <v>584.03090000000043</v>
      </c>
      <c r="D409" s="1">
        <f t="shared" si="31"/>
        <v>-0.4869000000004462</v>
      </c>
    </row>
    <row r="410" spans="1:4">
      <c r="A410" s="1" t="s">
        <v>66</v>
      </c>
      <c r="B410" s="2">
        <v>583.98900000000003</v>
      </c>
      <c r="C410" s="1">
        <v>584.21840000000043</v>
      </c>
      <c r="D410" s="1">
        <f t="shared" si="31"/>
        <v>-0.22940000000039618</v>
      </c>
    </row>
    <row r="411" spans="1:4">
      <c r="A411" s="1" t="s">
        <v>1</v>
      </c>
      <c r="B411" s="1">
        <v>584.32000000000005</v>
      </c>
      <c r="C411" s="1">
        <v>584.55590000000041</v>
      </c>
      <c r="D411" s="1">
        <f t="shared" si="31"/>
        <v>-0.23590000000035616</v>
      </c>
    </row>
    <row r="412" spans="1:4">
      <c r="A412" s="1" t="s">
        <v>67</v>
      </c>
      <c r="B412" s="2">
        <v>583.971</v>
      </c>
      <c r="C412" s="1">
        <v>584.21840000000043</v>
      </c>
      <c r="D412" s="1">
        <f t="shared" si="31"/>
        <v>-0.24740000000042528</v>
      </c>
    </row>
    <row r="413" spans="1:4">
      <c r="A413" s="1" t="s">
        <v>68</v>
      </c>
      <c r="B413" s="2">
        <v>583.529</v>
      </c>
      <c r="C413" s="1">
        <v>584.03090000000043</v>
      </c>
      <c r="D413" s="1">
        <f t="shared" si="31"/>
        <v>-0.50190000000043256</v>
      </c>
    </row>
    <row r="414" spans="1:4">
      <c r="A414" s="1" t="s">
        <v>69</v>
      </c>
      <c r="B414" s="2">
        <v>583.13699999999994</v>
      </c>
      <c r="C414" s="1">
        <v>583.97090000000048</v>
      </c>
      <c r="D414" s="1">
        <f t="shared" si="31"/>
        <v>-0.83390000000053988</v>
      </c>
    </row>
    <row r="415" spans="1:4">
      <c r="A415" s="1" t="s">
        <v>70</v>
      </c>
      <c r="B415" s="2">
        <v>582.87199999999996</v>
      </c>
      <c r="C415" s="1">
        <v>583.82090000000039</v>
      </c>
      <c r="D415" s="1">
        <f t="shared" si="31"/>
        <v>-0.94890000000043528</v>
      </c>
    </row>
    <row r="416" spans="1:4">
      <c r="A416" s="1" t="s">
        <v>71</v>
      </c>
      <c r="B416" s="2">
        <v>582.70799999999997</v>
      </c>
      <c r="C416" s="1">
        <v>583.67090000000042</v>
      </c>
      <c r="D416" s="1">
        <f t="shared" si="31"/>
        <v>-0.96290000000044529</v>
      </c>
    </row>
    <row r="418" spans="1:4">
      <c r="A418" s="1" t="s">
        <v>34</v>
      </c>
    </row>
    <row r="419" spans="1:4">
      <c r="A419" s="1" t="s">
        <v>62</v>
      </c>
      <c r="B419" s="2">
        <v>584.279</v>
      </c>
      <c r="C419" s="1">
        <v>583.89095000000043</v>
      </c>
      <c r="D419" s="1">
        <f>B419-C419</f>
        <v>0.38804999999956635</v>
      </c>
    </row>
    <row r="420" spans="1:4">
      <c r="A420" s="1" t="s">
        <v>63</v>
      </c>
      <c r="B420" s="2">
        <v>583.96199999999999</v>
      </c>
      <c r="C420" s="1">
        <v>584.04095000000041</v>
      </c>
      <c r="D420" s="1">
        <f t="shared" ref="D420:D429" si="32">B420-C420</f>
        <v>-7.8950000000418186E-2</v>
      </c>
    </row>
    <row r="421" spans="1:4">
      <c r="A421" s="1" t="s">
        <v>64</v>
      </c>
      <c r="B421" s="2">
        <v>583.87400000000002</v>
      </c>
      <c r="C421" s="1">
        <v>584.1909500000005</v>
      </c>
      <c r="D421" s="1">
        <f t="shared" si="32"/>
        <v>-0.31695000000047457</v>
      </c>
    </row>
    <row r="422" spans="1:4">
      <c r="A422" s="1" t="s">
        <v>65</v>
      </c>
      <c r="B422" s="2">
        <v>583.80999999999995</v>
      </c>
      <c r="C422" s="1">
        <v>584.25095000000044</v>
      </c>
      <c r="D422" s="1">
        <f t="shared" si="32"/>
        <v>-0.44095000000049822</v>
      </c>
    </row>
    <row r="423" spans="1:4">
      <c r="A423" s="1" t="s">
        <v>66</v>
      </c>
      <c r="B423" s="2">
        <v>584.23299999999995</v>
      </c>
      <c r="C423" s="1">
        <v>584.43845000000044</v>
      </c>
      <c r="D423" s="1">
        <f t="shared" si="32"/>
        <v>-0.2054500000004964</v>
      </c>
    </row>
    <row r="424" spans="1:4">
      <c r="A424" s="1" t="s">
        <v>1</v>
      </c>
      <c r="B424" s="1">
        <v>584.43900000000008</v>
      </c>
      <c r="C424" s="1">
        <v>584.77595000000042</v>
      </c>
      <c r="D424" s="1">
        <f t="shared" si="32"/>
        <v>-0.3369500000003427</v>
      </c>
    </row>
    <row r="425" spans="1:4">
      <c r="A425" s="1" t="s">
        <v>67</v>
      </c>
      <c r="B425" s="2">
        <v>584.18799999999999</v>
      </c>
      <c r="C425" s="1">
        <v>584.43845000000044</v>
      </c>
      <c r="D425" s="1">
        <f t="shared" si="32"/>
        <v>-0.25045000000045547</v>
      </c>
    </row>
    <row r="426" spans="1:4">
      <c r="A426" s="1" t="s">
        <v>68</v>
      </c>
      <c r="B426" s="2">
        <v>583.65099999999995</v>
      </c>
      <c r="C426" s="1">
        <v>584.25095000000044</v>
      </c>
      <c r="D426" s="1">
        <f t="shared" si="32"/>
        <v>-0.59995000000049004</v>
      </c>
    </row>
    <row r="427" spans="1:4">
      <c r="A427" s="1" t="s">
        <v>69</v>
      </c>
      <c r="B427" s="2">
        <v>583.327</v>
      </c>
      <c r="C427" s="1">
        <v>584.1909500000005</v>
      </c>
      <c r="D427" s="1">
        <f t="shared" si="32"/>
        <v>-0.86395000000050004</v>
      </c>
    </row>
    <row r="428" spans="1:4">
      <c r="A428" s="1" t="s">
        <v>70</v>
      </c>
      <c r="B428" s="2">
        <v>583.01099999999997</v>
      </c>
      <c r="C428" s="1">
        <v>584.04095000000041</v>
      </c>
      <c r="D428" s="1">
        <f t="shared" si="32"/>
        <v>-1.02995000000044</v>
      </c>
    </row>
    <row r="429" spans="1:4">
      <c r="A429" s="1" t="s">
        <v>71</v>
      </c>
      <c r="B429" s="2">
        <v>582.86599999999999</v>
      </c>
      <c r="C429" s="1">
        <v>583.89095000000043</v>
      </c>
      <c r="D429" s="1">
        <f t="shared" si="32"/>
        <v>-1.0249500000004446</v>
      </c>
    </row>
    <row r="431" spans="1:4">
      <c r="A431" s="1" t="s">
        <v>35</v>
      </c>
    </row>
    <row r="432" spans="1:4">
      <c r="A432" s="1" t="s">
        <v>62</v>
      </c>
      <c r="B432" s="2">
        <v>584.41899999999998</v>
      </c>
      <c r="C432" s="1">
        <v>584.03765000000044</v>
      </c>
      <c r="D432" s="1">
        <f>B432-C432</f>
        <v>0.38134999999954289</v>
      </c>
    </row>
    <row r="433" spans="1:4">
      <c r="A433" s="1" t="s">
        <v>63</v>
      </c>
      <c r="B433" s="2">
        <v>584.12900000000002</v>
      </c>
      <c r="C433" s="1">
        <v>584.18765000000042</v>
      </c>
      <c r="D433" s="1">
        <f t="shared" ref="D433:D442" si="33">B433-C433</f>
        <v>-5.8650000000397995E-2</v>
      </c>
    </row>
    <row r="434" spans="1:4">
      <c r="A434" s="1" t="s">
        <v>64</v>
      </c>
      <c r="B434" s="2">
        <v>583.91700000000003</v>
      </c>
      <c r="C434" s="1">
        <v>584.33765000000051</v>
      </c>
      <c r="D434" s="1">
        <f t="shared" si="33"/>
        <v>-0.42065000000047803</v>
      </c>
    </row>
    <row r="435" spans="1:4">
      <c r="A435" s="1" t="s">
        <v>65</v>
      </c>
      <c r="B435" s="2">
        <v>584.00900000000001</v>
      </c>
      <c r="C435" s="1">
        <v>584.39765000000045</v>
      </c>
      <c r="D435" s="1">
        <f t="shared" si="33"/>
        <v>-0.38865000000043892</v>
      </c>
    </row>
    <row r="436" spans="1:4">
      <c r="A436" s="1" t="s">
        <v>66</v>
      </c>
      <c r="B436" s="2">
        <v>584.4</v>
      </c>
      <c r="C436" s="1">
        <v>584.58515000000045</v>
      </c>
      <c r="D436" s="1">
        <f t="shared" si="33"/>
        <v>-0.18515000000047621</v>
      </c>
    </row>
    <row r="437" spans="1:4">
      <c r="A437" s="1" t="s">
        <v>1</v>
      </c>
      <c r="B437" s="1">
        <v>584.59900000000005</v>
      </c>
      <c r="C437" s="1">
        <v>584.92265000000043</v>
      </c>
      <c r="D437" s="1">
        <f t="shared" si="33"/>
        <v>-0.32365000000038435</v>
      </c>
    </row>
    <row r="438" spans="1:4">
      <c r="A438" s="1" t="s">
        <v>67</v>
      </c>
      <c r="B438" s="2">
        <v>584.48800000000006</v>
      </c>
      <c r="C438" s="1">
        <v>584.58515000000045</v>
      </c>
      <c r="D438" s="1">
        <f t="shared" si="33"/>
        <v>-9.7150000000397085E-2</v>
      </c>
    </row>
    <row r="439" spans="1:4">
      <c r="A439" s="1" t="s">
        <v>68</v>
      </c>
      <c r="B439" s="2">
        <v>584.11099999999999</v>
      </c>
      <c r="C439" s="1">
        <v>584.39765000000045</v>
      </c>
      <c r="D439" s="1">
        <f t="shared" si="33"/>
        <v>-0.28665000000046348</v>
      </c>
    </row>
    <row r="440" spans="1:4">
      <c r="A440" s="1" t="s">
        <v>69</v>
      </c>
      <c r="B440" s="2">
        <v>583.55999999999995</v>
      </c>
      <c r="C440" s="1">
        <v>584.33765000000051</v>
      </c>
      <c r="D440" s="1">
        <f t="shared" si="33"/>
        <v>-0.77765000000056261</v>
      </c>
    </row>
    <row r="441" spans="1:4">
      <c r="A441" s="1" t="s">
        <v>70</v>
      </c>
      <c r="B441" s="2">
        <v>583.48099999999999</v>
      </c>
      <c r="C441" s="1">
        <v>584.18765000000042</v>
      </c>
      <c r="D441" s="1">
        <f t="shared" si="33"/>
        <v>-0.70665000000042255</v>
      </c>
    </row>
    <row r="442" spans="1:4">
      <c r="A442" s="1" t="s">
        <v>71</v>
      </c>
      <c r="B442" s="2">
        <v>583.19899999999996</v>
      </c>
      <c r="C442" s="1">
        <v>584.03765000000044</v>
      </c>
      <c r="D442" s="1">
        <f t="shared" si="33"/>
        <v>-0.8386500000004844</v>
      </c>
    </row>
    <row r="444" spans="1:4">
      <c r="A444" s="1" t="s">
        <v>36</v>
      </c>
    </row>
    <row r="445" spans="1:4">
      <c r="A445" s="1" t="s">
        <v>62</v>
      </c>
      <c r="B445" s="2">
        <v>584.68299999999999</v>
      </c>
      <c r="C445" s="1">
        <v>584.25770000000045</v>
      </c>
      <c r="D445" s="1">
        <f>B445-C445</f>
        <v>0.42529999999953816</v>
      </c>
    </row>
    <row r="446" spans="1:4">
      <c r="A446" s="1" t="s">
        <v>63</v>
      </c>
      <c r="B446" s="2">
        <v>584.35900000000004</v>
      </c>
      <c r="C446" s="1">
        <v>584.40770000000043</v>
      </c>
      <c r="D446" s="1">
        <f t="shared" ref="D446:D455" si="34">B446-C446</f>
        <v>-4.8700000000394539E-2</v>
      </c>
    </row>
    <row r="447" spans="1:4">
      <c r="A447" s="1" t="s">
        <v>64</v>
      </c>
      <c r="B447" s="2">
        <v>584.14700000000005</v>
      </c>
      <c r="C447" s="1">
        <v>584.55770000000052</v>
      </c>
      <c r="D447" s="1">
        <f t="shared" si="34"/>
        <v>-0.41070000000047457</v>
      </c>
    </row>
    <row r="448" spans="1:4">
      <c r="A448" s="1" t="s">
        <v>65</v>
      </c>
      <c r="B448" s="2">
        <v>584.28599999999994</v>
      </c>
      <c r="C448" s="1">
        <v>584.61770000000047</v>
      </c>
      <c r="D448" s="1">
        <f t="shared" si="34"/>
        <v>-0.33170000000052369</v>
      </c>
    </row>
    <row r="449" spans="1:12">
      <c r="A449" s="1" t="s">
        <v>66</v>
      </c>
      <c r="B449" s="2">
        <v>584.58299999999997</v>
      </c>
      <c r="C449" s="1">
        <v>584.80520000000047</v>
      </c>
      <c r="D449" s="1">
        <f t="shared" si="34"/>
        <v>-0.22220000000049822</v>
      </c>
    </row>
    <row r="450" spans="1:12">
      <c r="A450" s="1" t="s">
        <v>1</v>
      </c>
      <c r="B450" s="1">
        <v>584.91</v>
      </c>
      <c r="C450" s="1">
        <v>585.14270000000045</v>
      </c>
      <c r="D450" s="1">
        <f t="shared" si="34"/>
        <v>-0.2327000000004773</v>
      </c>
    </row>
    <row r="451" spans="1:12">
      <c r="A451" s="1" t="s">
        <v>67</v>
      </c>
      <c r="B451" s="2">
        <v>584.54300000000001</v>
      </c>
      <c r="C451" s="1">
        <v>584.80520000000047</v>
      </c>
      <c r="D451" s="1">
        <f t="shared" si="34"/>
        <v>-0.26220000000046184</v>
      </c>
    </row>
    <row r="452" spans="1:12">
      <c r="A452" s="1" t="s">
        <v>68</v>
      </c>
      <c r="B452" s="2">
        <v>584.03599999999994</v>
      </c>
      <c r="C452" s="1">
        <v>584.61770000000047</v>
      </c>
      <c r="D452" s="1">
        <f t="shared" si="34"/>
        <v>-0.58170000000052369</v>
      </c>
    </row>
    <row r="453" spans="1:12">
      <c r="A453" s="1" t="s">
        <v>69</v>
      </c>
      <c r="B453" s="2">
        <v>583.84500000000003</v>
      </c>
      <c r="C453" s="1">
        <v>584.55770000000052</v>
      </c>
      <c r="D453" s="1">
        <f t="shared" si="34"/>
        <v>-0.71270000000049549</v>
      </c>
    </row>
    <row r="454" spans="1:12">
      <c r="A454" s="1" t="s">
        <v>70</v>
      </c>
      <c r="B454" s="2">
        <v>583.47799999999995</v>
      </c>
      <c r="C454" s="1">
        <v>584.40770000000043</v>
      </c>
      <c r="D454" s="1">
        <f t="shared" si="34"/>
        <v>-0.92970000000048003</v>
      </c>
    </row>
    <row r="455" spans="1:12">
      <c r="A455" s="1" t="s">
        <v>71</v>
      </c>
      <c r="B455" s="2">
        <v>583.26700000000005</v>
      </c>
      <c r="C455" s="1">
        <v>584.25770000000045</v>
      </c>
      <c r="D455" s="1">
        <f t="shared" si="34"/>
        <v>-0.99070000000040181</v>
      </c>
    </row>
    <row r="457" spans="1:12">
      <c r="A457" s="1" t="s">
        <v>37</v>
      </c>
    </row>
    <row r="458" spans="1:12">
      <c r="A458" s="1" t="s">
        <v>62</v>
      </c>
      <c r="B458" s="2">
        <v>584.78</v>
      </c>
      <c r="C458" s="1">
        <v>584.40440000000046</v>
      </c>
      <c r="D458" s="1">
        <f>B458-C458</f>
        <v>0.37559999999950833</v>
      </c>
      <c r="E458" s="1"/>
      <c r="F458" s="1"/>
      <c r="G458" s="1"/>
      <c r="H458" s="1"/>
      <c r="I458" s="1"/>
      <c r="J458" s="1"/>
      <c r="K458" s="1"/>
      <c r="L458" s="1"/>
    </row>
    <row r="459" spans="1:12">
      <c r="A459" s="1" t="s">
        <v>63</v>
      </c>
      <c r="B459" s="2">
        <v>584.61500000000001</v>
      </c>
      <c r="C459" s="1">
        <v>584.55440000000044</v>
      </c>
      <c r="D459" s="1">
        <f t="shared" ref="D459:D468" si="35">B459-C459</f>
        <v>6.0599999999567444E-2</v>
      </c>
    </row>
    <row r="460" spans="1:12">
      <c r="A460" s="1" t="s">
        <v>64</v>
      </c>
      <c r="B460" s="2">
        <v>584.45799999999997</v>
      </c>
      <c r="C460" s="1">
        <v>584.70440000000053</v>
      </c>
      <c r="D460" s="1">
        <f t="shared" si="35"/>
        <v>-0.24640000000056261</v>
      </c>
    </row>
    <row r="461" spans="1:12">
      <c r="A461" s="1" t="s">
        <v>65</v>
      </c>
      <c r="B461" s="2">
        <v>584.17100000000005</v>
      </c>
      <c r="C461" s="1">
        <v>584.76440000000048</v>
      </c>
      <c r="D461" s="1">
        <f t="shared" si="35"/>
        <v>-0.59340000000042892</v>
      </c>
    </row>
    <row r="462" spans="1:12">
      <c r="A462" s="1" t="s">
        <v>66</v>
      </c>
      <c r="B462" s="2">
        <v>584.83199999999999</v>
      </c>
      <c r="C462" s="1">
        <v>584.95190000000048</v>
      </c>
      <c r="D462" s="1">
        <f t="shared" si="35"/>
        <v>-0.1199000000004844</v>
      </c>
    </row>
    <row r="463" spans="1:12">
      <c r="A463" s="1" t="s">
        <v>1</v>
      </c>
      <c r="B463" s="1">
        <v>585.03200000000004</v>
      </c>
      <c r="C463" s="1">
        <v>585.28940000000046</v>
      </c>
      <c r="D463" s="1">
        <f t="shared" si="35"/>
        <v>-0.25740000000041618</v>
      </c>
    </row>
    <row r="464" spans="1:12">
      <c r="A464" s="1" t="s">
        <v>67</v>
      </c>
      <c r="B464" s="2">
        <v>584.72799999999995</v>
      </c>
      <c r="C464" s="1">
        <v>584.95190000000048</v>
      </c>
      <c r="D464" s="1">
        <f t="shared" si="35"/>
        <v>-0.22390000000052623</v>
      </c>
    </row>
    <row r="465" spans="1:4">
      <c r="A465" s="1" t="s">
        <v>68</v>
      </c>
      <c r="B465" s="2">
        <v>584.23900000000003</v>
      </c>
      <c r="C465" s="1">
        <v>584.76440000000048</v>
      </c>
      <c r="D465" s="1">
        <f t="shared" si="35"/>
        <v>-0.52540000000044529</v>
      </c>
    </row>
    <row r="466" spans="1:4">
      <c r="A466" s="1" t="s">
        <v>69</v>
      </c>
      <c r="B466" s="2">
        <v>584.01599999999996</v>
      </c>
      <c r="C466" s="1">
        <v>584.70440000000053</v>
      </c>
      <c r="D466" s="1">
        <f t="shared" si="35"/>
        <v>-0.68840000000056989</v>
      </c>
    </row>
    <row r="467" spans="1:4">
      <c r="A467" s="1" t="s">
        <v>70</v>
      </c>
      <c r="B467" s="2">
        <v>584.06299999999999</v>
      </c>
      <c r="C467" s="1">
        <v>584.55440000000044</v>
      </c>
      <c r="D467" s="1">
        <f t="shared" si="35"/>
        <v>-0.49140000000045347</v>
      </c>
    </row>
    <row r="468" spans="1:4">
      <c r="A468" s="1" t="s">
        <v>71</v>
      </c>
      <c r="B468" s="2">
        <v>583.83699999999999</v>
      </c>
      <c r="C468" s="1">
        <v>584.40440000000046</v>
      </c>
      <c r="D468" s="1">
        <f t="shared" si="35"/>
        <v>-0.5674000000004753</v>
      </c>
    </row>
    <row r="470" spans="1:4">
      <c r="A470" s="1" t="s">
        <v>38</v>
      </c>
    </row>
    <row r="471" spans="1:4">
      <c r="A471" s="1" t="s">
        <v>62</v>
      </c>
      <c r="B471" s="2">
        <v>585.02599999999995</v>
      </c>
      <c r="C471" s="1">
        <v>584.55110000000047</v>
      </c>
      <c r="D471" s="1">
        <f>B471-C471</f>
        <v>0.47489999999947941</v>
      </c>
    </row>
    <row r="472" spans="1:4">
      <c r="A472" s="1" t="s">
        <v>63</v>
      </c>
      <c r="B472" s="2">
        <v>584.63599999999997</v>
      </c>
      <c r="C472" s="1">
        <v>584.70110000000045</v>
      </c>
      <c r="D472" s="1">
        <f t="shared" ref="D472:D481" si="36">B472-C472</f>
        <v>-6.5100000000484215E-2</v>
      </c>
    </row>
    <row r="473" spans="1:4">
      <c r="A473" s="1" t="s">
        <v>64</v>
      </c>
      <c r="B473" s="2">
        <v>584.48900000000003</v>
      </c>
      <c r="C473" s="1">
        <v>584.85110000000054</v>
      </c>
      <c r="D473" s="1">
        <f t="shared" si="36"/>
        <v>-0.36210000000050968</v>
      </c>
    </row>
    <row r="474" spans="1:4">
      <c r="A474" s="1" t="s">
        <v>65</v>
      </c>
      <c r="B474" s="2">
        <v>584.61500000000001</v>
      </c>
      <c r="C474" s="1">
        <v>584.91110000000049</v>
      </c>
      <c r="D474" s="1">
        <f t="shared" si="36"/>
        <v>-0.29610000000047876</v>
      </c>
    </row>
    <row r="475" spans="1:4">
      <c r="A475" s="1" t="s">
        <v>66</v>
      </c>
      <c r="B475" s="2">
        <v>584.96799999999996</v>
      </c>
      <c r="C475" s="1">
        <v>585.09860000000049</v>
      </c>
      <c r="D475" s="1">
        <f t="shared" si="36"/>
        <v>-0.13060000000052696</v>
      </c>
    </row>
    <row r="476" spans="1:4">
      <c r="A476" s="1" t="s">
        <v>1</v>
      </c>
      <c r="B476" s="1">
        <v>585.24599999999998</v>
      </c>
      <c r="C476" s="1">
        <v>585.43610000000047</v>
      </c>
      <c r="D476" s="1">
        <f t="shared" si="36"/>
        <v>-0.19010000000048421</v>
      </c>
    </row>
    <row r="477" spans="1:4">
      <c r="A477" s="1" t="s">
        <v>67</v>
      </c>
      <c r="B477" s="2">
        <v>584.91</v>
      </c>
      <c r="C477" s="1">
        <v>585.09860000000049</v>
      </c>
      <c r="D477" s="1">
        <f t="shared" si="36"/>
        <v>-0.18860000000051969</v>
      </c>
    </row>
    <row r="478" spans="1:4">
      <c r="A478" s="1" t="s">
        <v>68</v>
      </c>
      <c r="B478" s="2">
        <v>584.25900000000001</v>
      </c>
      <c r="C478" s="1">
        <v>584.91110000000049</v>
      </c>
      <c r="D478" s="1">
        <f t="shared" si="36"/>
        <v>-0.6521000000004733</v>
      </c>
    </row>
    <row r="479" spans="1:4">
      <c r="A479" s="1" t="s">
        <v>69</v>
      </c>
      <c r="B479" s="2">
        <v>584.28499999999997</v>
      </c>
      <c r="C479" s="1">
        <v>584.85110000000054</v>
      </c>
      <c r="D479" s="1">
        <f t="shared" si="36"/>
        <v>-0.56610000000057425</v>
      </c>
    </row>
    <row r="480" spans="1:4">
      <c r="A480" s="1" t="s">
        <v>70</v>
      </c>
      <c r="B480" s="2">
        <v>584.19899999999996</v>
      </c>
      <c r="C480" s="1">
        <v>584.70110000000045</v>
      </c>
      <c r="D480" s="1">
        <f t="shared" si="36"/>
        <v>-0.50210000000049604</v>
      </c>
    </row>
    <row r="481" spans="1:4">
      <c r="A481" s="1" t="s">
        <v>71</v>
      </c>
      <c r="B481" s="2">
        <v>584.02499999999998</v>
      </c>
      <c r="C481" s="1">
        <v>584.55110000000047</v>
      </c>
      <c r="D481" s="1">
        <f t="shared" si="36"/>
        <v>-0.52610000000049695</v>
      </c>
    </row>
    <row r="483" spans="1:4">
      <c r="A483" s="1" t="s">
        <v>39</v>
      </c>
    </row>
    <row r="484" spans="1:4">
      <c r="A484" s="1" t="s">
        <v>62</v>
      </c>
      <c r="B484" s="2">
        <v>585.16099999999994</v>
      </c>
      <c r="C484" s="1">
        <v>584.77115000000049</v>
      </c>
      <c r="D484" s="1">
        <f>B484-C484</f>
        <v>0.38984999999945558</v>
      </c>
    </row>
    <row r="485" spans="1:4">
      <c r="A485" s="1" t="s">
        <v>63</v>
      </c>
      <c r="B485" s="2">
        <v>584.98900000000003</v>
      </c>
      <c r="C485" s="1">
        <v>584.92115000000047</v>
      </c>
      <c r="D485" s="1">
        <f t="shared" ref="D485:D494" si="37">B485-C485</f>
        <v>6.7849999999566535E-2</v>
      </c>
    </row>
    <row r="486" spans="1:4">
      <c r="A486" s="1" t="s">
        <v>64</v>
      </c>
      <c r="B486" s="2">
        <v>584.78399999999999</v>
      </c>
      <c r="C486" s="1">
        <v>585.07115000000056</v>
      </c>
      <c r="D486" s="1">
        <f t="shared" si="37"/>
        <v>-0.28715000000056534</v>
      </c>
    </row>
    <row r="487" spans="1:4">
      <c r="A487" s="1" t="s">
        <v>65</v>
      </c>
      <c r="B487" s="2">
        <v>584.73699999999997</v>
      </c>
      <c r="C487" s="1">
        <v>585.1311500000005</v>
      </c>
      <c r="D487" s="1">
        <f t="shared" si="37"/>
        <v>-0.39415000000053624</v>
      </c>
    </row>
    <row r="488" spans="1:4">
      <c r="A488" s="1" t="s">
        <v>66</v>
      </c>
      <c r="B488" s="2">
        <v>585.15200000000004</v>
      </c>
      <c r="C488" s="1">
        <v>585.3186500000005</v>
      </c>
      <c r="D488" s="1">
        <f t="shared" si="37"/>
        <v>-0.16665000000045893</v>
      </c>
    </row>
    <row r="489" spans="1:4">
      <c r="A489" s="1" t="s">
        <v>1</v>
      </c>
      <c r="B489" s="1">
        <v>585.524</v>
      </c>
      <c r="C489" s="1">
        <v>585.65615000000048</v>
      </c>
      <c r="D489" s="1">
        <f t="shared" si="37"/>
        <v>-0.13215000000047894</v>
      </c>
    </row>
    <row r="490" spans="1:4">
      <c r="A490" s="1" t="s">
        <v>67</v>
      </c>
      <c r="B490" s="2">
        <v>585.18899999999996</v>
      </c>
      <c r="C490" s="1">
        <v>585.3186500000005</v>
      </c>
      <c r="D490" s="1">
        <f t="shared" si="37"/>
        <v>-0.12965000000053806</v>
      </c>
    </row>
    <row r="491" spans="1:4">
      <c r="A491" s="1" t="s">
        <v>68</v>
      </c>
      <c r="B491" s="2">
        <v>584.67999999999995</v>
      </c>
      <c r="C491" s="1">
        <v>585.1311500000005</v>
      </c>
      <c r="D491" s="1">
        <f t="shared" si="37"/>
        <v>-0.45115000000055261</v>
      </c>
    </row>
    <row r="492" spans="1:4">
      <c r="A492" s="1" t="s">
        <v>69</v>
      </c>
      <c r="B492" s="2">
        <v>584.53899999999999</v>
      </c>
      <c r="C492" s="1">
        <v>585.07115000000056</v>
      </c>
      <c r="D492" s="1">
        <f t="shared" si="37"/>
        <v>-0.53215000000056989</v>
      </c>
    </row>
    <row r="493" spans="1:4">
      <c r="A493" s="1" t="s">
        <v>70</v>
      </c>
      <c r="B493" s="2">
        <v>584.35199999999998</v>
      </c>
      <c r="C493" s="1">
        <v>584.92115000000047</v>
      </c>
      <c r="D493" s="1">
        <f t="shared" si="37"/>
        <v>-0.56915000000049076</v>
      </c>
    </row>
    <row r="494" spans="1:4">
      <c r="A494" s="1" t="s">
        <v>71</v>
      </c>
      <c r="B494" s="2">
        <v>584.15300000000002</v>
      </c>
      <c r="C494" s="1">
        <v>584.77115000000049</v>
      </c>
      <c r="D494" s="1">
        <f t="shared" si="37"/>
        <v>-0.61815000000046894</v>
      </c>
    </row>
    <row r="496" spans="1:4">
      <c r="A496" s="1" t="s">
        <v>40</v>
      </c>
    </row>
    <row r="497" spans="1:4">
      <c r="A497" s="1" t="s">
        <v>62</v>
      </c>
      <c r="B497" s="2">
        <v>585.37699999999995</v>
      </c>
      <c r="C497" s="1">
        <v>584.9178500000005</v>
      </c>
      <c r="D497" s="1">
        <f>B497-C497</f>
        <v>0.45914999999945394</v>
      </c>
    </row>
    <row r="498" spans="1:4">
      <c r="A498" s="1" t="s">
        <v>63</v>
      </c>
      <c r="B498" s="2">
        <v>585.21</v>
      </c>
      <c r="C498" s="1">
        <v>585.06785000000048</v>
      </c>
      <c r="D498" s="1">
        <f t="shared" ref="D498:D507" si="38">B498-C498</f>
        <v>0.14214999999956035</v>
      </c>
    </row>
    <row r="499" spans="1:4">
      <c r="A499" s="1" t="s">
        <v>64</v>
      </c>
      <c r="B499" s="2">
        <v>585.05399999999997</v>
      </c>
      <c r="C499" s="1">
        <v>585.21785000000057</v>
      </c>
      <c r="D499" s="1">
        <f t="shared" si="38"/>
        <v>-0.16385000000059335</v>
      </c>
    </row>
    <row r="500" spans="1:4">
      <c r="A500" s="1" t="s">
        <v>65</v>
      </c>
      <c r="B500" s="2">
        <v>585.06899999999996</v>
      </c>
      <c r="C500" s="1">
        <v>585.27785000000051</v>
      </c>
      <c r="D500" s="1">
        <f t="shared" si="38"/>
        <v>-0.20885000000055243</v>
      </c>
    </row>
    <row r="501" spans="1:4">
      <c r="A501" s="1" t="s">
        <v>66</v>
      </c>
      <c r="B501" s="2">
        <v>585.39499999999998</v>
      </c>
      <c r="C501" s="1">
        <v>585.46535000000051</v>
      </c>
      <c r="D501" s="1">
        <f t="shared" si="38"/>
        <v>-7.0350000000530599E-2</v>
      </c>
    </row>
    <row r="502" spans="1:4">
      <c r="A502" s="1" t="s">
        <v>1</v>
      </c>
      <c r="B502" s="1">
        <v>585.70900000000006</v>
      </c>
      <c r="C502" s="1">
        <v>585.80285000000049</v>
      </c>
      <c r="D502" s="1">
        <f t="shared" si="38"/>
        <v>-9.3850000000429645E-2</v>
      </c>
    </row>
    <row r="503" spans="1:4">
      <c r="A503" s="1" t="s">
        <v>67</v>
      </c>
      <c r="B503" s="2">
        <v>585.37900000000002</v>
      </c>
      <c r="C503" s="1">
        <v>585.46535000000051</v>
      </c>
      <c r="D503" s="1">
        <f t="shared" si="38"/>
        <v>-8.635000000049331E-2</v>
      </c>
    </row>
    <row r="504" spans="1:4">
      <c r="A504" s="1" t="s">
        <v>68</v>
      </c>
      <c r="B504" s="2">
        <v>584.75800000000004</v>
      </c>
      <c r="C504" s="1">
        <v>585.27785000000051</v>
      </c>
      <c r="D504" s="1">
        <f t="shared" si="38"/>
        <v>-0.51985000000047421</v>
      </c>
    </row>
    <row r="505" spans="1:4">
      <c r="A505" s="1" t="s">
        <v>69</v>
      </c>
      <c r="B505" s="2">
        <v>584.678</v>
      </c>
      <c r="C505" s="1">
        <v>585.21785000000057</v>
      </c>
      <c r="D505" s="1">
        <f t="shared" si="38"/>
        <v>-0.53985000000056971</v>
      </c>
    </row>
    <row r="506" spans="1:4">
      <c r="A506" s="1" t="s">
        <v>70</v>
      </c>
      <c r="B506" s="2">
        <v>584.60699999999997</v>
      </c>
      <c r="C506" s="1">
        <v>585.06785000000048</v>
      </c>
      <c r="D506" s="1">
        <f t="shared" si="38"/>
        <v>-0.46085000000050513</v>
      </c>
    </row>
    <row r="507" spans="1:4">
      <c r="A507" s="1" t="s">
        <v>71</v>
      </c>
      <c r="B507" s="2">
        <v>584.46199999999999</v>
      </c>
      <c r="C507" s="1">
        <v>584.9178500000005</v>
      </c>
      <c r="D507" s="1">
        <f t="shared" si="38"/>
        <v>-0.45585000000050968</v>
      </c>
    </row>
    <row r="509" spans="1:4">
      <c r="A509" s="1" t="s">
        <v>41</v>
      </c>
    </row>
    <row r="510" spans="1:4">
      <c r="A510" s="1" t="s">
        <v>62</v>
      </c>
      <c r="B510" s="2">
        <v>585.58600000000001</v>
      </c>
      <c r="C510" s="1">
        <v>585.13790000000051</v>
      </c>
      <c r="D510" s="1">
        <f>B510-C510</f>
        <v>0.44809999999949923</v>
      </c>
    </row>
    <row r="511" spans="1:4">
      <c r="A511" s="1" t="s">
        <v>63</v>
      </c>
      <c r="B511" s="2">
        <v>585.4</v>
      </c>
      <c r="C511" s="1">
        <v>585.28790000000049</v>
      </c>
      <c r="D511" s="1">
        <f t="shared" ref="D511:D520" si="39">B511-C511</f>
        <v>0.1120999999994865</v>
      </c>
    </row>
    <row r="512" spans="1:4">
      <c r="A512" s="1" t="s">
        <v>64</v>
      </c>
      <c r="B512" s="2">
        <v>585.30999999999995</v>
      </c>
      <c r="C512" s="1">
        <v>585.43790000000058</v>
      </c>
      <c r="D512" s="1">
        <f t="shared" si="39"/>
        <v>-0.12790000000063628</v>
      </c>
    </row>
    <row r="513" spans="1:4">
      <c r="A513" s="1" t="s">
        <v>65</v>
      </c>
      <c r="B513" s="2">
        <v>585.26599999999996</v>
      </c>
      <c r="C513" s="1">
        <v>585.49790000000053</v>
      </c>
      <c r="D513" s="1">
        <f t="shared" si="39"/>
        <v>-0.23190000000056443</v>
      </c>
    </row>
    <row r="514" spans="1:4">
      <c r="A514" s="1" t="s">
        <v>66</v>
      </c>
      <c r="B514" s="2">
        <v>585.58000000000004</v>
      </c>
      <c r="C514" s="1">
        <v>585.68540000000053</v>
      </c>
      <c r="D514" s="1">
        <f t="shared" si="39"/>
        <v>-0.10540000000048622</v>
      </c>
    </row>
    <row r="515" spans="1:4">
      <c r="A515" s="1" t="s">
        <v>1</v>
      </c>
      <c r="B515" s="1">
        <v>585.92600000000004</v>
      </c>
      <c r="C515" s="1">
        <v>586.0229000000005</v>
      </c>
      <c r="D515" s="1">
        <f t="shared" si="39"/>
        <v>-9.6900000000459841E-2</v>
      </c>
    </row>
    <row r="516" spans="1:4">
      <c r="A516" s="1" t="s">
        <v>67</v>
      </c>
      <c r="B516" s="2">
        <v>585.56399999999996</v>
      </c>
      <c r="C516" s="1">
        <v>585.68540000000053</v>
      </c>
      <c r="D516" s="1">
        <f t="shared" si="39"/>
        <v>-0.12140000000056261</v>
      </c>
    </row>
    <row r="517" spans="1:4">
      <c r="A517" s="1" t="s">
        <v>68</v>
      </c>
      <c r="B517" s="2">
        <v>585.13</v>
      </c>
      <c r="C517" s="1">
        <v>585.49790000000053</v>
      </c>
      <c r="D517" s="1">
        <f t="shared" si="39"/>
        <v>-0.36790000000053169</v>
      </c>
    </row>
    <row r="518" spans="1:4">
      <c r="A518" s="1" t="s">
        <v>69</v>
      </c>
      <c r="B518" s="2">
        <v>584.83299999999997</v>
      </c>
      <c r="C518" s="1">
        <v>585.43790000000058</v>
      </c>
      <c r="D518" s="1">
        <f t="shared" si="39"/>
        <v>-0.60490000000061173</v>
      </c>
    </row>
    <row r="519" spans="1:4">
      <c r="A519" s="1" t="s">
        <v>70</v>
      </c>
      <c r="B519" s="2">
        <v>584.75</v>
      </c>
      <c r="C519" s="1">
        <v>585.28790000000049</v>
      </c>
      <c r="D519" s="1">
        <f t="shared" si="39"/>
        <v>-0.53790000000049076</v>
      </c>
    </row>
    <row r="520" spans="1:4">
      <c r="A520" s="1" t="s">
        <v>71</v>
      </c>
      <c r="B520" s="2">
        <v>584.59199999999998</v>
      </c>
      <c r="C520" s="1">
        <v>585.13790000000051</v>
      </c>
      <c r="D520" s="1">
        <f t="shared" si="39"/>
        <v>-0.54590000000052896</v>
      </c>
    </row>
    <row r="522" spans="1:4">
      <c r="A522" s="1" t="s">
        <v>42</v>
      </c>
    </row>
    <row r="523" spans="1:4">
      <c r="A523" s="1" t="s">
        <v>62</v>
      </c>
      <c r="B523" s="2">
        <v>585.83399999999995</v>
      </c>
      <c r="C523" s="1">
        <v>585.28460000000052</v>
      </c>
      <c r="D523" s="1">
        <f>B523-C523</f>
        <v>0.54939999999942302</v>
      </c>
    </row>
    <row r="524" spans="1:4">
      <c r="A524" s="1" t="s">
        <v>63</v>
      </c>
      <c r="B524" s="2">
        <v>585.62599999999998</v>
      </c>
      <c r="C524" s="1">
        <v>585.4346000000005</v>
      </c>
      <c r="D524" s="1">
        <f t="shared" ref="D524:D533" si="40">B524-C524</f>
        <v>0.19139999999947577</v>
      </c>
    </row>
    <row r="525" spans="1:4">
      <c r="A525" s="1" t="s">
        <v>64</v>
      </c>
      <c r="B525" s="2">
        <v>585.58900000000006</v>
      </c>
      <c r="C525" s="1">
        <v>585.58460000000059</v>
      </c>
      <c r="D525" s="1">
        <f t="shared" si="40"/>
        <v>4.3999999994639438E-3</v>
      </c>
    </row>
    <row r="526" spans="1:4">
      <c r="A526" s="1" t="s">
        <v>65</v>
      </c>
      <c r="B526" s="2">
        <v>585.45600000000002</v>
      </c>
      <c r="C526" s="1">
        <v>585.64460000000054</v>
      </c>
      <c r="D526" s="1">
        <f t="shared" si="40"/>
        <v>-0.18860000000051969</v>
      </c>
    </row>
    <row r="527" spans="1:4">
      <c r="A527" s="1" t="s">
        <v>66</v>
      </c>
      <c r="B527" s="2">
        <v>585.80499999999995</v>
      </c>
      <c r="C527" s="1">
        <v>585.83210000000054</v>
      </c>
      <c r="D527" s="1">
        <f t="shared" si="40"/>
        <v>-2.7100000000586988E-2</v>
      </c>
    </row>
    <row r="528" spans="1:4">
      <c r="A528" s="1" t="s">
        <v>1</v>
      </c>
      <c r="B528" s="1">
        <v>585.95200000000011</v>
      </c>
      <c r="C528" s="1">
        <v>586.16960000000051</v>
      </c>
      <c r="D528" s="1">
        <f t="shared" si="40"/>
        <v>-0.21760000000040236</v>
      </c>
    </row>
    <row r="529" spans="1:4">
      <c r="A529" s="1" t="s">
        <v>67</v>
      </c>
      <c r="B529" s="2">
        <v>585.38699999999994</v>
      </c>
      <c r="C529" s="1">
        <v>585.83210000000054</v>
      </c>
      <c r="D529" s="1">
        <f t="shared" si="40"/>
        <v>-0.44510000000059335</v>
      </c>
    </row>
    <row r="530" spans="1:4">
      <c r="A530" s="1" t="s">
        <v>68</v>
      </c>
      <c r="B530" s="2">
        <v>585.05200000000002</v>
      </c>
      <c r="C530" s="1">
        <v>585.64460000000054</v>
      </c>
      <c r="D530" s="1">
        <f t="shared" si="40"/>
        <v>-0.59260000000051605</v>
      </c>
    </row>
    <row r="531" spans="1:4">
      <c r="A531" s="1" t="s">
        <v>69</v>
      </c>
      <c r="B531" s="2">
        <v>584.69000000000005</v>
      </c>
      <c r="C531" s="1">
        <v>585.58460000000059</v>
      </c>
      <c r="D531" s="1">
        <f t="shared" si="40"/>
        <v>-0.89460000000053697</v>
      </c>
    </row>
    <row r="532" spans="1:4">
      <c r="A532" s="1" t="s">
        <v>70</v>
      </c>
      <c r="B532" s="2">
        <v>584.529</v>
      </c>
      <c r="C532" s="1">
        <v>585.4346000000005</v>
      </c>
      <c r="D532" s="1">
        <f t="shared" si="40"/>
        <v>-0.90560000000050422</v>
      </c>
    </row>
    <row r="533" spans="1:4">
      <c r="A533" s="1" t="s">
        <v>71</v>
      </c>
      <c r="B533" s="2">
        <v>584.46500000000003</v>
      </c>
      <c r="C533" s="1">
        <v>585.28460000000052</v>
      </c>
      <c r="D533" s="1">
        <f t="shared" si="40"/>
        <v>-0.81960000000049149</v>
      </c>
    </row>
    <row r="535" spans="1:4">
      <c r="A535" s="1" t="s">
        <v>43</v>
      </c>
    </row>
    <row r="536" spans="1:4">
      <c r="A536" s="1" t="s">
        <v>62</v>
      </c>
      <c r="B536" s="1">
        <v>586.13300000000004</v>
      </c>
      <c r="C536" s="1">
        <v>585.43130000000053</v>
      </c>
      <c r="D536" s="1">
        <f>B536-C536</f>
        <v>0.70169999999950505</v>
      </c>
    </row>
    <row r="537" spans="1:4">
      <c r="A537" s="1" t="s">
        <v>63</v>
      </c>
      <c r="B537" s="1">
        <v>585.84299999999996</v>
      </c>
      <c r="C537" s="1">
        <v>585.58130000000051</v>
      </c>
      <c r="D537" s="1">
        <f t="shared" ref="D537:D546" si="41">B537-C537</f>
        <v>0.26169999999945048</v>
      </c>
    </row>
    <row r="538" spans="1:4">
      <c r="A538" s="1" t="s">
        <v>64</v>
      </c>
      <c r="B538" s="1">
        <v>585.80799999999999</v>
      </c>
      <c r="C538" s="1">
        <v>585.7313000000006</v>
      </c>
      <c r="D538" s="1">
        <f t="shared" si="41"/>
        <v>7.6699999999391366E-2</v>
      </c>
    </row>
    <row r="539" spans="1:4">
      <c r="A539" s="1" t="s">
        <v>65</v>
      </c>
      <c r="B539" s="1">
        <v>585.74900000000002</v>
      </c>
      <c r="C539" s="1">
        <v>585.79130000000055</v>
      </c>
      <c r="D539" s="1">
        <f t="shared" si="41"/>
        <v>-4.2300000000523141E-2</v>
      </c>
    </row>
    <row r="540" spans="1:4">
      <c r="A540" s="1" t="s">
        <v>66</v>
      </c>
      <c r="B540" s="1">
        <v>586.06600000000003</v>
      </c>
      <c r="C540" s="1">
        <v>585.97880000000055</v>
      </c>
      <c r="D540" s="1">
        <f t="shared" si="41"/>
        <v>8.7199999999484135E-2</v>
      </c>
    </row>
    <row r="541" spans="1:4">
      <c r="A541" s="1" t="s">
        <v>1</v>
      </c>
      <c r="B541" s="1">
        <v>586.17500000000018</v>
      </c>
      <c r="C541" s="1">
        <v>586.31630000000052</v>
      </c>
      <c r="D541" s="1">
        <f t="shared" si="41"/>
        <v>-0.14130000000034215</v>
      </c>
    </row>
    <row r="542" spans="1:4">
      <c r="A542" s="1" t="s">
        <v>67</v>
      </c>
      <c r="B542" s="1">
        <v>585.37400000000002</v>
      </c>
      <c r="C542" s="1">
        <v>585.97880000000055</v>
      </c>
      <c r="D542" s="1">
        <f t="shared" si="41"/>
        <v>-0.60480000000052314</v>
      </c>
    </row>
    <row r="543" spans="1:4">
      <c r="A543" s="1" t="s">
        <v>68</v>
      </c>
      <c r="B543" s="1">
        <v>585.64200000000005</v>
      </c>
      <c r="C543" s="1">
        <v>585.79130000000055</v>
      </c>
      <c r="D543" s="1">
        <f t="shared" si="41"/>
        <v>-0.14930000000049404</v>
      </c>
    </row>
    <row r="544" spans="1:4">
      <c r="A544" s="1" t="s">
        <v>69</v>
      </c>
      <c r="B544" s="1">
        <v>585.33699999999999</v>
      </c>
      <c r="C544" s="1">
        <v>585.7313000000006</v>
      </c>
      <c r="D544" s="1">
        <f t="shared" si="41"/>
        <v>-0.39430000000061227</v>
      </c>
    </row>
    <row r="545" spans="1:4">
      <c r="A545" s="1" t="s">
        <v>70</v>
      </c>
      <c r="B545" s="1">
        <v>584.88499999999999</v>
      </c>
      <c r="C545" s="1">
        <v>585.58130000000051</v>
      </c>
      <c r="D545" s="1">
        <f t="shared" si="41"/>
        <v>-0.6963000000005195</v>
      </c>
    </row>
    <row r="546" spans="1:4">
      <c r="A546" s="1" t="s">
        <v>71</v>
      </c>
      <c r="B546" s="1">
        <v>584.61800000000005</v>
      </c>
      <c r="C546" s="1">
        <v>585.43130000000053</v>
      </c>
      <c r="D546" s="1">
        <f t="shared" si="41"/>
        <v>-0.8133000000004813</v>
      </c>
    </row>
    <row r="548" spans="1:4">
      <c r="A548" s="1" t="s">
        <v>44</v>
      </c>
    </row>
    <row r="549" spans="1:4">
      <c r="A549" s="1" t="s">
        <v>62</v>
      </c>
      <c r="B549" s="1">
        <v>586.57600000000002</v>
      </c>
      <c r="C549" s="1">
        <v>585.65135000000055</v>
      </c>
      <c r="D549" s="1">
        <f>B549-C549</f>
        <v>0.92464999999947395</v>
      </c>
    </row>
    <row r="550" spans="1:4">
      <c r="A550" s="1" t="s">
        <v>63</v>
      </c>
      <c r="B550" s="1">
        <v>585.92200000000003</v>
      </c>
      <c r="C550" s="1">
        <v>585.80135000000053</v>
      </c>
      <c r="D550" s="1">
        <f t="shared" ref="D550:D559" si="42">B550-C550</f>
        <v>0.12064999999950032</v>
      </c>
    </row>
    <row r="551" spans="1:4">
      <c r="A551" s="1" t="s">
        <v>64</v>
      </c>
      <c r="B551" s="1">
        <v>585.91</v>
      </c>
      <c r="C551" s="1">
        <v>585.95135000000062</v>
      </c>
      <c r="D551" s="1">
        <f t="shared" si="42"/>
        <v>-4.1350000000647924E-2</v>
      </c>
    </row>
    <row r="552" spans="1:4">
      <c r="A552" s="1" t="s">
        <v>65</v>
      </c>
      <c r="B552" s="1">
        <v>585.93200000000002</v>
      </c>
      <c r="C552" s="1">
        <v>586.01135000000056</v>
      </c>
      <c r="D552" s="1">
        <f t="shared" si="42"/>
        <v>-7.9350000000545151E-2</v>
      </c>
    </row>
    <row r="553" spans="1:4">
      <c r="A553" s="1" t="s">
        <v>66</v>
      </c>
      <c r="B553" s="1">
        <v>586.09900000000005</v>
      </c>
      <c r="C553" s="1">
        <v>586.19885000000056</v>
      </c>
      <c r="D553" s="1">
        <f t="shared" si="42"/>
        <v>-9.9850000000515138E-2</v>
      </c>
    </row>
    <row r="554" spans="1:4">
      <c r="A554" s="1" t="s">
        <v>1</v>
      </c>
      <c r="B554" s="1">
        <v>586.45000000000016</v>
      </c>
      <c r="C554" s="1">
        <v>586.53635000000054</v>
      </c>
      <c r="D554" s="1">
        <f t="shared" si="42"/>
        <v>-8.6350000000379623E-2</v>
      </c>
    </row>
    <row r="555" spans="1:4">
      <c r="A555" s="1" t="s">
        <v>67</v>
      </c>
      <c r="B555" s="1">
        <v>586.15800000000002</v>
      </c>
      <c r="C555" s="1">
        <v>586.19885000000056</v>
      </c>
      <c r="D555" s="1">
        <f t="shared" si="42"/>
        <v>-4.0850000000546061E-2</v>
      </c>
    </row>
    <row r="556" spans="1:4">
      <c r="A556" s="1" t="s">
        <v>68</v>
      </c>
      <c r="B556" s="1">
        <v>585.92899999999997</v>
      </c>
      <c r="C556" s="1">
        <v>586.01135000000056</v>
      </c>
      <c r="D556" s="1">
        <f t="shared" si="42"/>
        <v>-8.2350000000587897E-2</v>
      </c>
    </row>
    <row r="557" spans="1:4">
      <c r="A557" s="1" t="s">
        <v>69</v>
      </c>
      <c r="B557" s="1">
        <v>585.62699999999995</v>
      </c>
      <c r="C557" s="1">
        <v>585.95135000000062</v>
      </c>
      <c r="D557" s="1">
        <f t="shared" si="42"/>
        <v>-0.32435000000066339</v>
      </c>
    </row>
    <row r="558" spans="1:4">
      <c r="A558" s="1" t="s">
        <v>70</v>
      </c>
      <c r="B558" s="1">
        <v>584.87800000000004</v>
      </c>
      <c r="C558" s="1">
        <v>585.80135000000053</v>
      </c>
      <c r="D558" s="1">
        <f t="shared" si="42"/>
        <v>-0.9233500000004824</v>
      </c>
    </row>
    <row r="559" spans="1:4">
      <c r="A559" s="1" t="s">
        <v>71</v>
      </c>
      <c r="B559" s="1">
        <v>584.70100000000002</v>
      </c>
      <c r="C559" s="1">
        <v>585.65135000000055</v>
      </c>
      <c r="D559" s="1">
        <f t="shared" si="42"/>
        <v>-0.95035000000052605</v>
      </c>
    </row>
    <row r="561" spans="1:4">
      <c r="A561" s="1" t="s">
        <v>45</v>
      </c>
    </row>
    <row r="562" spans="1:4">
      <c r="A562" s="1" t="s">
        <v>62</v>
      </c>
      <c r="B562" s="1">
        <v>586.77300000000002</v>
      </c>
      <c r="C562" s="1">
        <v>585.79805000000056</v>
      </c>
      <c r="D562" s="1">
        <f>B562-C562</f>
        <v>0.97494999999946685</v>
      </c>
    </row>
    <row r="563" spans="1:4">
      <c r="A563" s="1" t="s">
        <v>63</v>
      </c>
      <c r="B563" s="1">
        <v>586.45899999999995</v>
      </c>
      <c r="C563" s="1">
        <v>585.94805000000053</v>
      </c>
      <c r="D563" s="1">
        <f t="shared" ref="D563:D572" si="43">B563-C563</f>
        <v>0.51094999999941138</v>
      </c>
    </row>
    <row r="564" spans="1:4">
      <c r="A564" s="1" t="s">
        <v>64</v>
      </c>
      <c r="B564" s="1">
        <v>586.125</v>
      </c>
      <c r="C564" s="1">
        <v>586.09805000000063</v>
      </c>
      <c r="D564" s="1">
        <f t="shared" si="43"/>
        <v>2.6949999999374086E-2</v>
      </c>
    </row>
    <row r="565" spans="1:4">
      <c r="A565" s="1" t="s">
        <v>65</v>
      </c>
      <c r="B565" s="1">
        <v>586.01099999999997</v>
      </c>
      <c r="C565" s="1">
        <v>586.15805000000057</v>
      </c>
      <c r="D565" s="1">
        <f t="shared" si="43"/>
        <v>-0.14705000000060409</v>
      </c>
    </row>
    <row r="566" spans="1:4">
      <c r="A566" s="1" t="s">
        <v>66</v>
      </c>
      <c r="B566" s="1">
        <v>586.30899999999997</v>
      </c>
      <c r="C566" s="1">
        <v>586.34555000000057</v>
      </c>
      <c r="D566" s="1">
        <f t="shared" si="43"/>
        <v>-3.6550000000602267E-2</v>
      </c>
    </row>
    <row r="567" spans="1:4">
      <c r="A567" s="1" t="s">
        <v>1</v>
      </c>
      <c r="B567" s="1">
        <v>586.61200000000008</v>
      </c>
      <c r="C567" s="1">
        <v>586.68305000000055</v>
      </c>
      <c r="D567" s="1">
        <f t="shared" si="43"/>
        <v>-7.1050000000468572E-2</v>
      </c>
    </row>
    <row r="568" spans="1:4">
      <c r="A568" s="1" t="s">
        <v>67</v>
      </c>
      <c r="B568" s="1">
        <v>586.346</v>
      </c>
      <c r="C568" s="1">
        <v>586.34555000000057</v>
      </c>
      <c r="D568" s="1">
        <f t="shared" si="43"/>
        <v>4.4999999943229341E-4</v>
      </c>
    </row>
    <row r="569" spans="1:4">
      <c r="A569" s="1" t="s">
        <v>68</v>
      </c>
      <c r="B569" s="1">
        <v>586.08799999999997</v>
      </c>
      <c r="C569" s="1">
        <v>586.15805000000057</v>
      </c>
      <c r="D569" s="1">
        <f t="shared" si="43"/>
        <v>-7.0050000000605905E-2</v>
      </c>
    </row>
    <row r="570" spans="1:4">
      <c r="A570" s="1" t="s">
        <v>69</v>
      </c>
      <c r="B570" s="1">
        <v>585.80499999999995</v>
      </c>
      <c r="C570" s="1">
        <v>586.09805000000063</v>
      </c>
      <c r="D570" s="1">
        <f t="shared" si="43"/>
        <v>-0.29305000000067594</v>
      </c>
    </row>
    <row r="571" spans="1:4">
      <c r="A571" s="1" t="s">
        <v>70</v>
      </c>
      <c r="B571" s="1">
        <v>585.745</v>
      </c>
      <c r="C571" s="1">
        <v>585.94805000000053</v>
      </c>
      <c r="D571" s="1">
        <f t="shared" si="43"/>
        <v>-0.20305000000053042</v>
      </c>
    </row>
    <row r="572" spans="1:4">
      <c r="A572" s="1" t="s">
        <v>71</v>
      </c>
      <c r="B572" s="1">
        <v>585.27300000000002</v>
      </c>
      <c r="C572" s="1">
        <v>585.79805000000056</v>
      </c>
      <c r="D572" s="1">
        <f t="shared" si="43"/>
        <v>-0.52505000000053315</v>
      </c>
    </row>
    <row r="574" spans="1:4">
      <c r="A574" s="1" t="s">
        <v>46</v>
      </c>
    </row>
    <row r="575" spans="1:4">
      <c r="A575" s="1" t="s">
        <v>62</v>
      </c>
      <c r="B575" s="1">
        <v>586.62199999999996</v>
      </c>
      <c r="C575" s="1">
        <v>586.01810000000057</v>
      </c>
      <c r="D575" s="1">
        <f>B575-C575</f>
        <v>0.60389999999938482</v>
      </c>
    </row>
    <row r="576" spans="1:4">
      <c r="A576" s="1" t="s">
        <v>63</v>
      </c>
      <c r="B576" s="1">
        <v>586.505</v>
      </c>
      <c r="C576" s="1">
        <v>586.16810000000055</v>
      </c>
      <c r="D576" s="1">
        <f t="shared" ref="D576:D585" si="44">B576-C576</f>
        <v>0.33689999999944575</v>
      </c>
    </row>
    <row r="577" spans="1:4">
      <c r="A577" s="1" t="s">
        <v>64</v>
      </c>
      <c r="B577" s="1">
        <v>586.27700000000004</v>
      </c>
      <c r="C577" s="1">
        <v>586.31810000000064</v>
      </c>
      <c r="D577" s="1">
        <f t="shared" si="44"/>
        <v>-4.1100000000596992E-2</v>
      </c>
    </row>
    <row r="578" spans="1:4">
      <c r="A578" s="1" t="s">
        <v>65</v>
      </c>
      <c r="B578" s="1">
        <v>586.17499999999995</v>
      </c>
      <c r="C578" s="1">
        <v>586.37810000000059</v>
      </c>
      <c r="D578" s="1">
        <f t="shared" si="44"/>
        <v>-0.20310000000063155</v>
      </c>
    </row>
    <row r="579" spans="1:4">
      <c r="A579" s="1" t="s">
        <v>66</v>
      </c>
      <c r="B579" s="1">
        <v>586.46400000000006</v>
      </c>
      <c r="C579" s="1">
        <v>586.56560000000059</v>
      </c>
      <c r="D579" s="1">
        <f t="shared" si="44"/>
        <v>-0.1016000000005306</v>
      </c>
    </row>
    <row r="580" spans="1:4">
      <c r="A580" s="1" t="s">
        <v>1</v>
      </c>
      <c r="B580" s="1">
        <v>586.8420000000001</v>
      </c>
      <c r="C580" s="1">
        <v>586.90310000000056</v>
      </c>
      <c r="D580" s="1">
        <f t="shared" si="44"/>
        <v>-6.1100000000465116E-2</v>
      </c>
    </row>
    <row r="581" spans="1:4">
      <c r="A581" s="1" t="s">
        <v>67</v>
      </c>
      <c r="B581" s="1">
        <v>586.51199999999994</v>
      </c>
      <c r="C581" s="1">
        <v>586.56560000000059</v>
      </c>
      <c r="D581" s="1">
        <f t="shared" si="44"/>
        <v>-5.3600000000642467E-2</v>
      </c>
    </row>
    <row r="582" spans="1:4">
      <c r="A582" s="1" t="s">
        <v>68</v>
      </c>
      <c r="B582" s="1">
        <v>586.29899999999998</v>
      </c>
      <c r="C582" s="1">
        <v>586.37810000000059</v>
      </c>
      <c r="D582" s="1">
        <f t="shared" si="44"/>
        <v>-7.9100000000607906E-2</v>
      </c>
    </row>
    <row r="583" spans="1:4">
      <c r="A583" s="1" t="s">
        <v>69</v>
      </c>
      <c r="B583" s="1">
        <v>585.928</v>
      </c>
      <c r="C583" s="1">
        <v>586.31810000000064</v>
      </c>
      <c r="D583" s="1">
        <f t="shared" si="44"/>
        <v>-0.39010000000064338</v>
      </c>
    </row>
    <row r="584" spans="1:4">
      <c r="A584" s="1" t="s">
        <v>70</v>
      </c>
      <c r="B584" s="1">
        <v>585.82000000000005</v>
      </c>
      <c r="C584" s="1">
        <v>586.16810000000055</v>
      </c>
      <c r="D584" s="1">
        <f t="shared" si="44"/>
        <v>-0.34810000000049968</v>
      </c>
    </row>
    <row r="585" spans="1:4">
      <c r="A585" s="1" t="s">
        <v>71</v>
      </c>
      <c r="B585" s="1">
        <v>585.548</v>
      </c>
      <c r="C585" s="1">
        <v>586.01810000000057</v>
      </c>
      <c r="D585" s="1">
        <f t="shared" si="44"/>
        <v>-0.47010000000057062</v>
      </c>
    </row>
    <row r="587" spans="1:4">
      <c r="A587" s="1" t="s">
        <v>47</v>
      </c>
    </row>
    <row r="588" spans="1:4">
      <c r="A588" s="1" t="s">
        <v>62</v>
      </c>
      <c r="B588" s="1">
        <v>586.73099999999999</v>
      </c>
      <c r="C588" s="1">
        <v>586.16480000000058</v>
      </c>
      <c r="D588" s="1">
        <f>B588-C588</f>
        <v>0.56619999999941228</v>
      </c>
    </row>
    <row r="589" spans="1:4">
      <c r="A589" s="1" t="s">
        <v>63</v>
      </c>
      <c r="B589" s="1">
        <v>586.81399999999996</v>
      </c>
      <c r="C589" s="1">
        <v>586.31480000000056</v>
      </c>
      <c r="D589" s="1">
        <f t="shared" ref="D589:D598" si="45">B589-C589</f>
        <v>0.49919999999940501</v>
      </c>
    </row>
    <row r="590" spans="1:4">
      <c r="A590" s="1" t="s">
        <v>64</v>
      </c>
      <c r="B590" s="1">
        <v>586.577</v>
      </c>
      <c r="C590" s="1">
        <v>586.46480000000065</v>
      </c>
      <c r="D590" s="1">
        <f t="shared" si="45"/>
        <v>0.11219999999934771</v>
      </c>
    </row>
    <row r="591" spans="1:4">
      <c r="A591" s="1" t="s">
        <v>65</v>
      </c>
      <c r="B591" s="1">
        <v>586.51099999999997</v>
      </c>
      <c r="C591" s="1">
        <v>586.5248000000006</v>
      </c>
      <c r="D591" s="1">
        <f t="shared" si="45"/>
        <v>-1.3800000000628643E-2</v>
      </c>
    </row>
    <row r="592" spans="1:4">
      <c r="A592" s="1" t="s">
        <v>66</v>
      </c>
      <c r="B592" s="1">
        <v>586.77400000000011</v>
      </c>
      <c r="C592" s="1">
        <v>586.7123000000006</v>
      </c>
      <c r="D592" s="1">
        <f t="shared" si="45"/>
        <v>6.1699999999518695E-2</v>
      </c>
    </row>
    <row r="593" spans="1:4">
      <c r="A593" s="1" t="s">
        <v>1</v>
      </c>
      <c r="B593" s="1">
        <v>587.03700000000015</v>
      </c>
      <c r="C593" s="1">
        <v>587.04980000000057</v>
      </c>
      <c r="D593" s="1">
        <f t="shared" si="45"/>
        <v>-1.2800000000424916E-2</v>
      </c>
    </row>
    <row r="594" spans="1:4">
      <c r="A594" s="1" t="s">
        <v>67</v>
      </c>
      <c r="B594" s="1">
        <v>586.71500000000003</v>
      </c>
      <c r="C594" s="1">
        <v>586.7123000000006</v>
      </c>
      <c r="D594" s="1">
        <f t="shared" si="45"/>
        <v>2.6999999994359314E-3</v>
      </c>
    </row>
    <row r="595" spans="1:4">
      <c r="A595" s="1" t="s">
        <v>68</v>
      </c>
      <c r="B595" s="1">
        <v>586.18600000000004</v>
      </c>
      <c r="C595" s="1">
        <v>586.5248000000006</v>
      </c>
      <c r="D595" s="1">
        <f t="shared" si="45"/>
        <v>-0.33880000000056043</v>
      </c>
    </row>
    <row r="596" spans="1:4">
      <c r="A596" s="1" t="s">
        <v>69</v>
      </c>
      <c r="B596" s="1">
        <v>586.08900000000006</v>
      </c>
      <c r="C596" s="1">
        <v>586.46480000000065</v>
      </c>
      <c r="D596" s="1">
        <f t="shared" si="45"/>
        <v>-0.37580000000059499</v>
      </c>
    </row>
    <row r="597" spans="1:4">
      <c r="A597" s="1" t="s">
        <v>70</v>
      </c>
      <c r="B597" s="1">
        <v>586.19399999999996</v>
      </c>
      <c r="C597" s="1">
        <v>586.31480000000056</v>
      </c>
      <c r="D597" s="1">
        <f t="shared" si="45"/>
        <v>-0.12080000000059954</v>
      </c>
    </row>
    <row r="598" spans="1:4">
      <c r="A598" s="1" t="s">
        <v>71</v>
      </c>
      <c r="B598" s="1">
        <v>585.85500000000002</v>
      </c>
      <c r="C598" s="1">
        <v>586.16480000000058</v>
      </c>
      <c r="D598" s="1">
        <f t="shared" si="45"/>
        <v>-0.30980000000056407</v>
      </c>
    </row>
    <row r="600" spans="1:4">
      <c r="A600" s="1" t="s">
        <v>48</v>
      </c>
    </row>
    <row r="601" spans="1:4">
      <c r="A601" s="1" t="s">
        <v>62</v>
      </c>
      <c r="B601" s="1">
        <v>586.875</v>
      </c>
      <c r="C601" s="1">
        <v>586.31150000000059</v>
      </c>
      <c r="D601" s="1">
        <f>B601-C601</f>
        <v>0.56349999999940792</v>
      </c>
    </row>
    <row r="602" spans="1:4">
      <c r="A602" s="1" t="s">
        <v>63</v>
      </c>
      <c r="B602" s="1">
        <v>586.76</v>
      </c>
      <c r="C602" s="1">
        <v>586.46150000000057</v>
      </c>
      <c r="D602" s="1">
        <f t="shared" ref="D602:D611" si="46">B602-C602</f>
        <v>0.29849999999942156</v>
      </c>
    </row>
    <row r="603" spans="1:4">
      <c r="A603" s="1" t="s">
        <v>64</v>
      </c>
      <c r="B603" s="1">
        <v>586.57600000000002</v>
      </c>
      <c r="C603" s="1">
        <v>586.61150000000066</v>
      </c>
      <c r="D603" s="1">
        <f t="shared" si="46"/>
        <v>-3.5500000000638465E-2</v>
      </c>
    </row>
    <row r="604" spans="1:4">
      <c r="A604" s="1" t="s">
        <v>65</v>
      </c>
      <c r="B604" s="1">
        <v>586.75300000000004</v>
      </c>
      <c r="C604" s="1">
        <v>586.67150000000061</v>
      </c>
      <c r="D604" s="1">
        <f t="shared" si="46"/>
        <v>8.1499999999437023E-2</v>
      </c>
    </row>
    <row r="605" spans="1:4">
      <c r="A605" s="1" t="s">
        <v>66</v>
      </c>
      <c r="B605" s="1">
        <v>586.88599999999997</v>
      </c>
      <c r="C605" s="1">
        <v>586.85900000000061</v>
      </c>
      <c r="D605" s="1">
        <f t="shared" si="46"/>
        <v>2.6999999999361535E-2</v>
      </c>
    </row>
    <row r="606" spans="1:4">
      <c r="A606" s="1" t="s">
        <v>1</v>
      </c>
      <c r="B606" s="1">
        <v>587.19800000000021</v>
      </c>
      <c r="C606" s="1">
        <v>587.19650000000058</v>
      </c>
      <c r="D606" s="1">
        <f t="shared" si="46"/>
        <v>1.4999999996234692E-3</v>
      </c>
    </row>
    <row r="607" spans="1:4">
      <c r="A607" s="1" t="s">
        <v>67</v>
      </c>
      <c r="B607" s="1">
        <v>587.01499999999999</v>
      </c>
      <c r="C607" s="1">
        <v>586.85900000000061</v>
      </c>
      <c r="D607" s="1">
        <f t="shared" si="46"/>
        <v>0.15599999999938063</v>
      </c>
    </row>
    <row r="608" spans="1:4">
      <c r="A608" s="1" t="s">
        <v>68</v>
      </c>
      <c r="B608" s="1">
        <v>586.63</v>
      </c>
      <c r="C608" s="1">
        <v>586.67150000000061</v>
      </c>
      <c r="D608" s="1">
        <f t="shared" si="46"/>
        <v>-4.1500000000610271E-2</v>
      </c>
    </row>
    <row r="609" spans="1:4">
      <c r="A609" s="1" t="s">
        <v>69</v>
      </c>
      <c r="B609" s="1">
        <v>586.36599999999999</v>
      </c>
      <c r="C609" s="1">
        <v>586.61150000000066</v>
      </c>
      <c r="D609" s="1">
        <f t="shared" si="46"/>
        <v>-0.24550000000067485</v>
      </c>
    </row>
    <row r="610" spans="1:4">
      <c r="A610" s="1" t="s">
        <v>70</v>
      </c>
      <c r="B610" s="1">
        <v>586.51900000000001</v>
      </c>
      <c r="C610" s="1">
        <v>586.46150000000057</v>
      </c>
      <c r="D610" s="1">
        <f t="shared" si="46"/>
        <v>5.7499999999436113E-2</v>
      </c>
    </row>
    <row r="611" spans="1:4">
      <c r="A611" s="1" t="s">
        <v>71</v>
      </c>
      <c r="B611" s="1">
        <v>586.66800000000001</v>
      </c>
      <c r="C611" s="1">
        <v>586.31150000000059</v>
      </c>
      <c r="D611" s="1">
        <f t="shared" si="46"/>
        <v>0.35649999999941429</v>
      </c>
    </row>
    <row r="613" spans="1:4">
      <c r="A613" s="1" t="s">
        <v>49</v>
      </c>
    </row>
    <row r="614" spans="1:4">
      <c r="A614" s="1" t="s">
        <v>62</v>
      </c>
      <c r="B614" s="1">
        <v>587.12400000000002</v>
      </c>
      <c r="C614" s="1">
        <v>586.53155000000061</v>
      </c>
      <c r="D614" s="1">
        <f>B614-C614</f>
        <v>0.59244999999941683</v>
      </c>
    </row>
    <row r="615" spans="1:4">
      <c r="A615" s="1" t="s">
        <v>63</v>
      </c>
      <c r="B615" s="1">
        <v>587.33900000000006</v>
      </c>
      <c r="C615" s="1">
        <v>586.68155000000058</v>
      </c>
      <c r="D615" s="1">
        <f t="shared" ref="D615:D624" si="47">B615-C615</f>
        <v>0.6574499999994714</v>
      </c>
    </row>
    <row r="616" spans="1:4">
      <c r="A616" s="1" t="s">
        <v>64</v>
      </c>
      <c r="B616" s="1">
        <v>586.88599999999997</v>
      </c>
      <c r="C616" s="1">
        <v>586.83155000000068</v>
      </c>
      <c r="D616" s="1">
        <f t="shared" si="47"/>
        <v>5.4449999999292231E-2</v>
      </c>
    </row>
    <row r="617" spans="1:4">
      <c r="A617" s="1" t="s">
        <v>65</v>
      </c>
      <c r="B617" s="1">
        <v>586.971</v>
      </c>
      <c r="C617" s="1">
        <v>586.89155000000062</v>
      </c>
      <c r="D617" s="1">
        <f t="shared" si="47"/>
        <v>7.9449999999383181E-2</v>
      </c>
    </row>
    <row r="618" spans="1:4">
      <c r="A618" s="1" t="s">
        <v>66</v>
      </c>
      <c r="B618" s="1">
        <v>587.05600000000004</v>
      </c>
      <c r="C618" s="1">
        <v>587.07905000000062</v>
      </c>
      <c r="D618" s="1">
        <f t="shared" si="47"/>
        <v>-2.305000000058044E-2</v>
      </c>
    </row>
    <row r="619" spans="1:4">
      <c r="A619" s="1" t="s">
        <v>1</v>
      </c>
      <c r="B619" s="1">
        <v>587.42100000000028</v>
      </c>
      <c r="C619" s="1">
        <v>587.4165500000006</v>
      </c>
      <c r="D619" s="1">
        <f t="shared" si="47"/>
        <v>4.4499999996787665E-3</v>
      </c>
    </row>
    <row r="620" spans="1:4">
      <c r="A620" s="1" t="s">
        <v>67</v>
      </c>
      <c r="B620" s="1">
        <v>587.15300000000002</v>
      </c>
      <c r="C620" s="1">
        <v>587.07905000000062</v>
      </c>
      <c r="D620" s="1">
        <f t="shared" si="47"/>
        <v>7.3949999999399552E-2</v>
      </c>
    </row>
    <row r="621" spans="1:4">
      <c r="A621" s="1" t="s">
        <v>68</v>
      </c>
      <c r="B621" s="1">
        <v>586.77599999999995</v>
      </c>
      <c r="C621" s="1">
        <v>586.89155000000062</v>
      </c>
      <c r="D621" s="1">
        <f t="shared" si="47"/>
        <v>-0.11555000000066684</v>
      </c>
    </row>
    <row r="622" spans="1:4">
      <c r="A622" s="1" t="s">
        <v>69</v>
      </c>
      <c r="B622" s="1">
        <v>586.55600000000004</v>
      </c>
      <c r="C622" s="1">
        <v>586.83155000000068</v>
      </c>
      <c r="D622" s="1">
        <f t="shared" si="47"/>
        <v>-0.27555000000063501</v>
      </c>
    </row>
    <row r="623" spans="1:4">
      <c r="A623" s="1" t="s">
        <v>70</v>
      </c>
      <c r="B623" s="1">
        <v>586.53200000000004</v>
      </c>
      <c r="C623" s="1">
        <v>586.68155000000058</v>
      </c>
      <c r="D623" s="1">
        <f t="shared" si="47"/>
        <v>-0.14955000000054497</v>
      </c>
    </row>
    <row r="624" spans="1:4">
      <c r="A624" s="1" t="s">
        <v>71</v>
      </c>
      <c r="B624" s="1">
        <v>586.755</v>
      </c>
      <c r="C624" s="1">
        <v>586.53155000000061</v>
      </c>
      <c r="D624" s="1">
        <f t="shared" si="47"/>
        <v>0.22344999999938864</v>
      </c>
    </row>
    <row r="626" spans="1:4">
      <c r="A626" s="1" t="s">
        <v>50</v>
      </c>
    </row>
    <row r="627" spans="1:4">
      <c r="A627" s="1" t="s">
        <v>62</v>
      </c>
      <c r="B627" s="1">
        <v>587.30799999999999</v>
      </c>
      <c r="C627" s="1">
        <v>586.67825000000062</v>
      </c>
      <c r="D627" s="1">
        <f>B627-C627</f>
        <v>0.62974999999937609</v>
      </c>
    </row>
    <row r="628" spans="1:4">
      <c r="A628" s="1" t="s">
        <v>63</v>
      </c>
      <c r="B628" s="1">
        <v>587.09299999999996</v>
      </c>
      <c r="C628" s="1">
        <v>586.82825000000059</v>
      </c>
      <c r="D628" s="1">
        <f t="shared" ref="D628:D637" si="48">B628-C628</f>
        <v>0.26474999999936699</v>
      </c>
    </row>
    <row r="629" spans="1:4">
      <c r="A629" s="1" t="s">
        <v>64</v>
      </c>
      <c r="B629" s="1">
        <v>587.08000000000004</v>
      </c>
      <c r="C629" s="1">
        <v>586.97825000000068</v>
      </c>
      <c r="D629" s="1">
        <f t="shared" si="48"/>
        <v>0.10174999999935608</v>
      </c>
    </row>
    <row r="630" spans="1:4">
      <c r="A630" s="1" t="s">
        <v>65</v>
      </c>
      <c r="B630" s="1">
        <v>586.99099999999999</v>
      </c>
      <c r="C630" s="1">
        <v>587.03825000000063</v>
      </c>
      <c r="D630" s="1">
        <f t="shared" si="48"/>
        <v>-4.7250000000644832E-2</v>
      </c>
    </row>
    <row r="631" spans="1:4">
      <c r="A631" s="1" t="s">
        <v>66</v>
      </c>
      <c r="B631" s="1">
        <v>587.29</v>
      </c>
      <c r="C631" s="1">
        <v>587.22575000000063</v>
      </c>
      <c r="D631" s="1">
        <f t="shared" si="48"/>
        <v>6.424999999933334E-2</v>
      </c>
    </row>
    <row r="632" spans="1:4">
      <c r="A632" s="1" t="s">
        <v>1</v>
      </c>
      <c r="B632" s="1">
        <v>587.58300000000031</v>
      </c>
      <c r="C632" s="1">
        <v>587.56325000000061</v>
      </c>
      <c r="D632" s="1">
        <f t="shared" si="48"/>
        <v>1.9749999999703505E-2</v>
      </c>
    </row>
    <row r="633" spans="1:4">
      <c r="A633" s="1" t="s">
        <v>67</v>
      </c>
      <c r="B633" s="1">
        <v>587.34299999999996</v>
      </c>
      <c r="C633" s="1">
        <v>587.22575000000063</v>
      </c>
      <c r="D633" s="1">
        <f t="shared" si="48"/>
        <v>0.11724999999933061</v>
      </c>
    </row>
    <row r="634" spans="1:4">
      <c r="A634" s="1" t="s">
        <v>68</v>
      </c>
      <c r="B634" s="1">
        <v>587.06649999999991</v>
      </c>
      <c r="C634" s="1">
        <v>587.03825000000063</v>
      </c>
      <c r="D634" s="1">
        <f t="shared" si="48"/>
        <v>2.8249999999275133E-2</v>
      </c>
    </row>
    <row r="635" spans="1:4">
      <c r="A635" s="1" t="s">
        <v>69</v>
      </c>
      <c r="B635" s="1">
        <v>586.79</v>
      </c>
      <c r="C635" s="1">
        <v>586.97825000000068</v>
      </c>
      <c r="D635" s="1">
        <f t="shared" si="48"/>
        <v>-0.18825000000072123</v>
      </c>
    </row>
    <row r="636" spans="1:4">
      <c r="A636" s="1" t="s">
        <v>70</v>
      </c>
      <c r="B636" s="1">
        <v>586.75400000000002</v>
      </c>
      <c r="C636" s="1">
        <v>586.82825000000059</v>
      </c>
      <c r="D636" s="1">
        <f t="shared" si="48"/>
        <v>-7.4250000000574801E-2</v>
      </c>
    </row>
    <row r="637" spans="1:4">
      <c r="A637" s="1" t="s">
        <v>71</v>
      </c>
      <c r="B637" s="1">
        <v>586.625</v>
      </c>
      <c r="C637" s="1">
        <v>586.67825000000062</v>
      </c>
      <c r="D637" s="1">
        <f t="shared" si="48"/>
        <v>-5.3250000000616637E-2</v>
      </c>
    </row>
    <row r="639" spans="1:4">
      <c r="A639" s="1" t="s">
        <v>51</v>
      </c>
    </row>
    <row r="640" spans="1:4">
      <c r="A640" s="1" t="s">
        <v>62</v>
      </c>
      <c r="B640" s="1">
        <v>587.43399999999997</v>
      </c>
      <c r="C640" s="1">
        <v>586.89830000000063</v>
      </c>
      <c r="D640" s="1">
        <f>B640-C640</f>
        <v>0.53569999999933771</v>
      </c>
    </row>
    <row r="641" spans="1:4">
      <c r="A641" s="1" t="s">
        <v>63</v>
      </c>
      <c r="B641" s="1">
        <v>587.18100000000004</v>
      </c>
      <c r="C641" s="1">
        <v>587.04830000000061</v>
      </c>
      <c r="D641" s="1">
        <f t="shared" ref="D641:D650" si="49">B641-C641</f>
        <v>0.13269999999943138</v>
      </c>
    </row>
    <row r="642" spans="1:4">
      <c r="A642" s="1" t="s">
        <v>64</v>
      </c>
      <c r="B642" s="1">
        <v>587.1545000000001</v>
      </c>
      <c r="C642" s="1">
        <v>587.1983000000007</v>
      </c>
      <c r="D642" s="1">
        <f t="shared" si="49"/>
        <v>-4.3800000000601358E-2</v>
      </c>
    </row>
    <row r="643" spans="1:4">
      <c r="A643" s="1" t="s">
        <v>65</v>
      </c>
      <c r="B643" s="1">
        <v>587.12800000000004</v>
      </c>
      <c r="C643" s="1">
        <v>587.25830000000065</v>
      </c>
      <c r="D643" s="1">
        <f t="shared" si="49"/>
        <v>-0.13030000000060227</v>
      </c>
    </row>
    <row r="644" spans="1:4">
      <c r="A644" s="1" t="s">
        <v>66</v>
      </c>
      <c r="B644" s="1">
        <v>587.428</v>
      </c>
      <c r="C644" s="1">
        <v>587.44580000000065</v>
      </c>
      <c r="D644" s="1">
        <f t="shared" si="49"/>
        <v>-1.7800000000647742E-2</v>
      </c>
    </row>
    <row r="645" spans="1:4">
      <c r="A645" s="1" t="s">
        <v>1</v>
      </c>
      <c r="B645" s="1">
        <v>587.78100000000029</v>
      </c>
      <c r="C645" s="1">
        <v>587.78330000000062</v>
      </c>
      <c r="D645" s="1">
        <f t="shared" si="49"/>
        <v>-2.3000000003321475E-3</v>
      </c>
    </row>
    <row r="646" spans="1:4">
      <c r="A646" s="1" t="s">
        <v>67</v>
      </c>
      <c r="B646" s="1">
        <v>587.471</v>
      </c>
      <c r="C646" s="1">
        <v>587.44580000000065</v>
      </c>
      <c r="D646" s="1">
        <f t="shared" si="49"/>
        <v>2.5199999999358624E-2</v>
      </c>
    </row>
    <row r="647" spans="1:4">
      <c r="A647" s="1" t="s">
        <v>68</v>
      </c>
      <c r="B647" s="1">
        <v>587.38599999999997</v>
      </c>
      <c r="C647" s="1">
        <v>587.25830000000065</v>
      </c>
      <c r="D647" s="1">
        <f t="shared" si="49"/>
        <v>0.12769999999932224</v>
      </c>
    </row>
    <row r="648" spans="1:4">
      <c r="A648" s="1" t="s">
        <v>69</v>
      </c>
      <c r="B648" s="1">
        <v>587.27</v>
      </c>
      <c r="C648" s="1">
        <v>587.1983000000007</v>
      </c>
      <c r="D648" s="1">
        <f t="shared" si="49"/>
        <v>7.1699999999282227E-2</v>
      </c>
    </row>
    <row r="649" spans="1:4">
      <c r="A649" s="1" t="s">
        <v>70</v>
      </c>
      <c r="B649" s="1">
        <v>586.78200000000004</v>
      </c>
      <c r="C649" s="1">
        <v>587.04830000000061</v>
      </c>
      <c r="D649" s="1">
        <f t="shared" si="49"/>
        <v>-0.26630000000056953</v>
      </c>
    </row>
    <row r="650" spans="1:4">
      <c r="A650" s="1" t="s">
        <v>71</v>
      </c>
      <c r="B650" s="1">
        <v>586.85900000000004</v>
      </c>
      <c r="C650" s="1">
        <v>586.89830000000063</v>
      </c>
      <c r="D650" s="1">
        <f t="shared" si="49"/>
        <v>-3.9300000000594082E-2</v>
      </c>
    </row>
    <row r="652" spans="1:4">
      <c r="A652" s="1" t="s">
        <v>52</v>
      </c>
    </row>
    <row r="653" spans="1:4">
      <c r="A653" s="1" t="s">
        <v>62</v>
      </c>
      <c r="B653" s="1">
        <v>587.70399999999995</v>
      </c>
      <c r="C653" s="1">
        <v>587.04500000000064</v>
      </c>
      <c r="D653" s="1">
        <f>B653-C653</f>
        <v>0.65899999999930969</v>
      </c>
    </row>
    <row r="654" spans="1:4">
      <c r="A654" s="1" t="s">
        <v>63</v>
      </c>
      <c r="B654" s="1">
        <v>587.49400000000003</v>
      </c>
      <c r="C654" s="1">
        <v>587.19500000000062</v>
      </c>
      <c r="D654" s="1">
        <f t="shared" ref="D654:D663" si="50">B654-C654</f>
        <v>0.29899999999940974</v>
      </c>
    </row>
    <row r="655" spans="1:4">
      <c r="A655" s="1" t="s">
        <v>64</v>
      </c>
      <c r="B655" s="1">
        <v>587.52200000000005</v>
      </c>
      <c r="C655" s="1">
        <v>587.34500000000071</v>
      </c>
      <c r="D655" s="1">
        <f t="shared" si="50"/>
        <v>0.1769999999993388</v>
      </c>
    </row>
    <row r="656" spans="1:4">
      <c r="A656" s="1" t="s">
        <v>65</v>
      </c>
      <c r="B656" s="1">
        <v>587.41300000000001</v>
      </c>
      <c r="C656" s="1">
        <v>587.40500000000065</v>
      </c>
      <c r="D656" s="1">
        <f t="shared" si="50"/>
        <v>7.9999999993560778E-3</v>
      </c>
    </row>
    <row r="657" spans="1:4">
      <c r="A657" s="1" t="s">
        <v>66</v>
      </c>
      <c r="B657" s="1">
        <v>587.577</v>
      </c>
      <c r="C657" s="1">
        <v>587.59250000000065</v>
      </c>
      <c r="D657" s="1">
        <f t="shared" si="50"/>
        <v>-1.5500000000656655E-2</v>
      </c>
    </row>
    <row r="658" spans="1:4">
      <c r="A658" s="1" t="s">
        <v>1</v>
      </c>
      <c r="B658" s="2">
        <v>587.97100000000034</v>
      </c>
      <c r="C658" s="1">
        <v>587.93000000000063</v>
      </c>
      <c r="D658" s="1">
        <f t="shared" si="50"/>
        <v>4.09999999997126E-2</v>
      </c>
    </row>
    <row r="659" spans="1:4">
      <c r="A659" s="1" t="s">
        <v>67</v>
      </c>
      <c r="B659" s="1">
        <v>587.66999999999996</v>
      </c>
      <c r="C659" s="1">
        <v>587.59250000000065</v>
      </c>
      <c r="D659" s="1">
        <f t="shared" si="50"/>
        <v>7.7499999999304237E-2</v>
      </c>
    </row>
    <row r="660" spans="1:4">
      <c r="A660" s="1" t="s">
        <v>68</v>
      </c>
      <c r="B660" s="1">
        <v>587.60299999999995</v>
      </c>
      <c r="C660" s="1">
        <v>587.40500000000065</v>
      </c>
      <c r="D660" s="1">
        <f t="shared" si="50"/>
        <v>0.19799999999929696</v>
      </c>
    </row>
    <row r="661" spans="1:4">
      <c r="A661" s="1" t="s">
        <v>69</v>
      </c>
      <c r="B661" s="1">
        <v>587.34500000000003</v>
      </c>
      <c r="C661" s="1">
        <v>587.34500000000071</v>
      </c>
      <c r="D661" s="1">
        <f t="shared" si="50"/>
        <v>0</v>
      </c>
    </row>
    <row r="662" spans="1:4">
      <c r="A662" s="1" t="s">
        <v>70</v>
      </c>
      <c r="B662" s="1">
        <v>586.85699999999997</v>
      </c>
      <c r="C662" s="1">
        <v>587.19500000000062</v>
      </c>
      <c r="D662" s="1">
        <f t="shared" si="50"/>
        <v>-0.33800000000064756</v>
      </c>
    </row>
    <row r="663" spans="1:4">
      <c r="A663" s="1" t="s">
        <v>71</v>
      </c>
      <c r="B663" s="1">
        <v>586.98599999999999</v>
      </c>
      <c r="C663" s="1">
        <v>587.04500000000064</v>
      </c>
      <c r="D663" s="1">
        <f t="shared" si="50"/>
        <v>-5.9000000000651198E-2</v>
      </c>
    </row>
    <row r="665" spans="1:4">
      <c r="A665" s="1" t="s">
        <v>53</v>
      </c>
    </row>
    <row r="666" spans="1:4">
      <c r="A666" s="1" t="s">
        <v>62</v>
      </c>
      <c r="B666" s="1">
        <v>587.94500000000005</v>
      </c>
      <c r="C666" s="1">
        <v>587.19170000000065</v>
      </c>
      <c r="D666" s="1">
        <f>B666-C666</f>
        <v>0.75329999999939901</v>
      </c>
    </row>
    <row r="667" spans="1:4">
      <c r="A667" s="1" t="s">
        <v>63</v>
      </c>
      <c r="B667" s="1">
        <v>587.60199999999998</v>
      </c>
      <c r="C667" s="1">
        <v>587.34170000000063</v>
      </c>
      <c r="D667" s="1">
        <f t="shared" ref="D667:D676" si="51">B667-C667</f>
        <v>0.26029999999934716</v>
      </c>
    </row>
    <row r="668" spans="1:4">
      <c r="A668" s="1" t="s">
        <v>64</v>
      </c>
      <c r="B668" s="1">
        <v>587.59100000000001</v>
      </c>
      <c r="C668" s="1">
        <v>587.49170000000072</v>
      </c>
      <c r="D668" s="1">
        <f t="shared" si="51"/>
        <v>9.9299999999288957E-2</v>
      </c>
    </row>
    <row r="669" spans="1:4">
      <c r="A669" s="1" t="s">
        <v>65</v>
      </c>
      <c r="B669" s="1">
        <v>587.68899999999996</v>
      </c>
      <c r="C669" s="1">
        <v>587.55170000000066</v>
      </c>
      <c r="D669" s="1">
        <f t="shared" si="51"/>
        <v>0.13729999999929987</v>
      </c>
    </row>
    <row r="670" spans="1:4">
      <c r="A670" s="1" t="s">
        <v>66</v>
      </c>
      <c r="B670" s="1">
        <v>587.99099999999999</v>
      </c>
      <c r="C670" s="1">
        <v>587.73920000000066</v>
      </c>
      <c r="D670" s="1">
        <f t="shared" si="51"/>
        <v>0.25179999999932079</v>
      </c>
    </row>
    <row r="671" spans="1:4">
      <c r="A671" s="1" t="s">
        <v>1</v>
      </c>
      <c r="B671" s="1">
        <v>588.08199999999999</v>
      </c>
      <c r="C671" s="1">
        <v>588.07670000000064</v>
      </c>
      <c r="D671" s="1">
        <f t="shared" si="51"/>
        <v>5.2999999993517122E-3</v>
      </c>
    </row>
    <row r="672" spans="1:4">
      <c r="A672" s="1" t="s">
        <v>67</v>
      </c>
      <c r="B672" s="1">
        <v>587.90550000000007</v>
      </c>
      <c r="C672" s="1">
        <v>587.73920000000066</v>
      </c>
      <c r="D672" s="1">
        <f t="shared" si="51"/>
        <v>0.16629999999940992</v>
      </c>
    </row>
    <row r="673" spans="1:4">
      <c r="A673" s="1" t="s">
        <v>68</v>
      </c>
      <c r="B673" s="1">
        <v>587.72900000000004</v>
      </c>
      <c r="C673" s="1">
        <v>587.55170000000066</v>
      </c>
      <c r="D673" s="1">
        <f t="shared" si="51"/>
        <v>0.17729999999937718</v>
      </c>
    </row>
    <row r="674" spans="1:4">
      <c r="A674" s="1" t="s">
        <v>69</v>
      </c>
      <c r="B674" s="1">
        <v>587.279</v>
      </c>
      <c r="C674" s="1">
        <v>587.49170000000072</v>
      </c>
      <c r="D674" s="1">
        <f t="shared" si="51"/>
        <v>-0.21270000000072287</v>
      </c>
    </row>
    <row r="675" spans="1:4">
      <c r="A675" s="1" t="s">
        <v>70</v>
      </c>
      <c r="B675" s="1">
        <v>587.2115</v>
      </c>
      <c r="C675" s="1">
        <v>587.34170000000063</v>
      </c>
      <c r="D675" s="1">
        <f t="shared" si="51"/>
        <v>-0.13020000000062737</v>
      </c>
    </row>
    <row r="676" spans="1:4">
      <c r="A676" s="1" t="s">
        <v>71</v>
      </c>
      <c r="B676" s="1">
        <v>587.14400000000001</v>
      </c>
      <c r="C676" s="1">
        <v>587.19170000000065</v>
      </c>
      <c r="D676" s="1">
        <f t="shared" si="51"/>
        <v>-4.7700000000645559E-2</v>
      </c>
    </row>
    <row r="678" spans="1:4">
      <c r="A678" s="1" t="s">
        <v>54</v>
      </c>
    </row>
    <row r="679" spans="1:4">
      <c r="A679" s="1" t="s">
        <v>62</v>
      </c>
      <c r="B679" s="1">
        <v>587.87</v>
      </c>
      <c r="C679" s="1">
        <v>587.41175000000067</v>
      </c>
      <c r="D679" s="1">
        <f>B679-C679</f>
        <v>0.4582499999993388</v>
      </c>
    </row>
    <row r="680" spans="1:4">
      <c r="A680" s="1" t="s">
        <v>63</v>
      </c>
      <c r="B680" s="1">
        <v>587.73599999999999</v>
      </c>
      <c r="C680" s="1">
        <v>587.56175000000064</v>
      </c>
      <c r="D680" s="1">
        <f t="shared" ref="D680:D689" si="52">B680-C680</f>
        <v>0.17424999999934698</v>
      </c>
    </row>
    <row r="681" spans="1:4">
      <c r="A681" s="1" t="s">
        <v>64</v>
      </c>
      <c r="B681" s="1">
        <v>587.69799999999998</v>
      </c>
      <c r="C681" s="1">
        <v>587.71175000000073</v>
      </c>
      <c r="D681" s="1">
        <f t="shared" si="52"/>
        <v>-1.3750000000754881E-2</v>
      </c>
    </row>
    <row r="682" spans="1:4">
      <c r="A682" s="1" t="s">
        <v>65</v>
      </c>
      <c r="B682" s="1">
        <v>587.62750000000005</v>
      </c>
      <c r="C682" s="1">
        <v>587.77175000000068</v>
      </c>
      <c r="D682" s="1">
        <f t="shared" si="52"/>
        <v>-0.14425000000062482</v>
      </c>
    </row>
    <row r="683" spans="1:4">
      <c r="A683" s="1" t="s">
        <v>66</v>
      </c>
      <c r="B683" s="1">
        <v>587.55700000000002</v>
      </c>
      <c r="C683" s="1">
        <v>587.95925000000068</v>
      </c>
      <c r="D683" s="1">
        <f t="shared" si="52"/>
        <v>-0.40225000000066302</v>
      </c>
    </row>
    <row r="684" spans="1:4">
      <c r="A684" s="1" t="s">
        <v>1</v>
      </c>
      <c r="B684" s="1">
        <v>587.72500000000002</v>
      </c>
      <c r="C684" s="1">
        <v>588.29675000000066</v>
      </c>
      <c r="D684" s="1">
        <f t="shared" si="52"/>
        <v>-0.57175000000063392</v>
      </c>
    </row>
    <row r="685" spans="1:4">
      <c r="A685" s="1" t="s">
        <v>67</v>
      </c>
      <c r="B685" s="1">
        <v>587.61099999999999</v>
      </c>
      <c r="C685" s="1">
        <v>587.95925000000068</v>
      </c>
      <c r="D685" s="1">
        <f t="shared" si="52"/>
        <v>-0.3482500000006894</v>
      </c>
    </row>
    <row r="686" spans="1:4">
      <c r="A686" s="1" t="s">
        <v>68</v>
      </c>
      <c r="B686" s="1">
        <v>587.49699999999996</v>
      </c>
      <c r="C686" s="1">
        <v>587.77175000000068</v>
      </c>
      <c r="D686" s="1">
        <f t="shared" si="52"/>
        <v>-0.27475000000072214</v>
      </c>
    </row>
    <row r="687" spans="1:4">
      <c r="A687" s="1" t="s">
        <v>69</v>
      </c>
      <c r="B687" s="1">
        <v>587.42200000000003</v>
      </c>
      <c r="C687" s="1">
        <v>587.71175000000073</v>
      </c>
      <c r="D687" s="1">
        <f t="shared" si="52"/>
        <v>-0.2897500000007085</v>
      </c>
    </row>
    <row r="688" spans="1:4">
      <c r="A688" s="1" t="s">
        <v>70</v>
      </c>
      <c r="B688" s="1">
        <v>587.34699999999998</v>
      </c>
      <c r="C688" s="1">
        <v>587.56175000000064</v>
      </c>
      <c r="D688" s="1">
        <f t="shared" si="52"/>
        <v>-0.21475000000066302</v>
      </c>
    </row>
    <row r="689" spans="1:4">
      <c r="A689" s="1" t="s">
        <v>71</v>
      </c>
      <c r="B689" s="1">
        <v>587.30700000000002</v>
      </c>
      <c r="C689" s="1">
        <v>587.41175000000067</v>
      </c>
      <c r="D689" s="1">
        <f t="shared" si="52"/>
        <v>-0.10475000000064938</v>
      </c>
    </row>
    <row r="691" spans="1:4">
      <c r="A691" s="1" t="s">
        <v>55</v>
      </c>
    </row>
    <row r="692" spans="1:4">
      <c r="A692" s="1" t="s">
        <v>62</v>
      </c>
      <c r="B692" s="1">
        <v>587.84199999999998</v>
      </c>
      <c r="C692" s="1">
        <v>587.55845000000068</v>
      </c>
      <c r="D692" s="1">
        <f>B692-C692</f>
        <v>0.28354999999930897</v>
      </c>
    </row>
    <row r="693" spans="1:4">
      <c r="A693" s="1" t="s">
        <v>63</v>
      </c>
      <c r="B693" s="1">
        <v>587.80799999999999</v>
      </c>
      <c r="C693" s="1">
        <v>587.70845000000065</v>
      </c>
      <c r="D693" s="1">
        <f t="shared" ref="D693:D702" si="53">B693-C693</f>
        <v>9.9549999999339889E-2</v>
      </c>
    </row>
    <row r="694" spans="1:4">
      <c r="A694" s="1" t="s">
        <v>64</v>
      </c>
      <c r="B694" s="1">
        <v>587.75300000000004</v>
      </c>
      <c r="C694" s="1">
        <v>587.85845000000074</v>
      </c>
      <c r="D694" s="1">
        <f t="shared" si="53"/>
        <v>-0.10545000000070104</v>
      </c>
    </row>
    <row r="695" spans="1:4">
      <c r="A695" s="1" t="s">
        <v>65</v>
      </c>
      <c r="B695" s="1">
        <v>587.72900000000004</v>
      </c>
      <c r="C695" s="1">
        <v>587.91845000000069</v>
      </c>
      <c r="D695" s="1">
        <f t="shared" si="53"/>
        <v>-0.18945000000064738</v>
      </c>
    </row>
    <row r="696" spans="1:4">
      <c r="A696" s="1" t="s">
        <v>66</v>
      </c>
      <c r="B696" s="1">
        <v>587.38300000000004</v>
      </c>
      <c r="C696" s="1">
        <v>588.10595000000069</v>
      </c>
      <c r="D696" s="1">
        <f t="shared" si="53"/>
        <v>-0.72295000000065102</v>
      </c>
    </row>
    <row r="697" spans="1:4">
      <c r="A697" s="1" t="s">
        <v>1</v>
      </c>
      <c r="B697" s="1">
        <v>587.03700000000015</v>
      </c>
      <c r="C697" s="1">
        <v>588.44345000000067</v>
      </c>
      <c r="D697" s="1">
        <f t="shared" si="53"/>
        <v>-1.4064500000005182</v>
      </c>
    </row>
    <row r="698" spans="1:4">
      <c r="A698" s="1" t="s">
        <v>67</v>
      </c>
      <c r="B698" s="1">
        <v>587.69650000000001</v>
      </c>
      <c r="C698" s="1">
        <v>588.10595000000069</v>
      </c>
      <c r="D698" s="1">
        <f t="shared" si="53"/>
        <v>-0.40945000000067466</v>
      </c>
    </row>
    <row r="699" spans="1:4">
      <c r="A699" s="1" t="s">
        <v>68</v>
      </c>
      <c r="B699" s="1">
        <v>587.62199999999996</v>
      </c>
      <c r="C699" s="1">
        <v>587.91845000000069</v>
      </c>
      <c r="D699" s="1">
        <f t="shared" si="53"/>
        <v>-0.29645000000073196</v>
      </c>
    </row>
    <row r="700" spans="1:4">
      <c r="A700" s="1" t="s">
        <v>69</v>
      </c>
      <c r="B700" s="1">
        <v>587.67200000000003</v>
      </c>
      <c r="C700" s="1">
        <v>587.85845000000074</v>
      </c>
      <c r="D700" s="1">
        <f t="shared" si="53"/>
        <v>-0.18645000000071832</v>
      </c>
    </row>
    <row r="701" spans="1:4">
      <c r="A701" s="1" t="s">
        <v>70</v>
      </c>
      <c r="B701" s="1">
        <v>587.61599999999999</v>
      </c>
      <c r="C701" s="1">
        <v>587.70845000000065</v>
      </c>
      <c r="D701" s="1">
        <f t="shared" si="53"/>
        <v>-9.2450000000667387E-2</v>
      </c>
    </row>
    <row r="702" spans="1:4">
      <c r="A702" s="1" t="s">
        <v>71</v>
      </c>
      <c r="B702" s="1">
        <v>587.51800000000003</v>
      </c>
      <c r="C702" s="1">
        <v>587.55845000000068</v>
      </c>
      <c r="D702" s="1">
        <f t="shared" si="53"/>
        <v>-4.0450000000646469E-2</v>
      </c>
    </row>
    <row r="704" spans="1:4">
      <c r="A704" s="1" t="s">
        <v>56</v>
      </c>
    </row>
    <row r="705" spans="1:4">
      <c r="A705" s="1" t="s">
        <v>62</v>
      </c>
      <c r="B705" s="1">
        <v>587.97299999999996</v>
      </c>
      <c r="C705" s="1">
        <v>587.77850000000069</v>
      </c>
      <c r="D705" s="1">
        <f>B705-C705</f>
        <v>0.19449999999926604</v>
      </c>
    </row>
    <row r="706" spans="1:4">
      <c r="A706" s="1" t="s">
        <v>63</v>
      </c>
      <c r="B706" s="1">
        <v>587.88800000000003</v>
      </c>
      <c r="C706" s="1">
        <v>587.92850000000067</v>
      </c>
      <c r="D706" s="1">
        <f t="shared" ref="D706:D715" si="54">B706-C706</f>
        <v>-4.0500000000633918E-2</v>
      </c>
    </row>
    <row r="707" spans="1:4">
      <c r="A707" s="1" t="s">
        <v>64</v>
      </c>
      <c r="B707" s="1">
        <v>587.83600000000001</v>
      </c>
      <c r="C707" s="1">
        <v>588.07850000000076</v>
      </c>
      <c r="D707" s="1">
        <f t="shared" si="54"/>
        <v>-0.24250000000074579</v>
      </c>
    </row>
    <row r="708" spans="1:4">
      <c r="A708" s="1" t="s">
        <v>65</v>
      </c>
      <c r="B708" s="1">
        <v>587.91899999999998</v>
      </c>
      <c r="C708" s="1">
        <v>588.1385000000007</v>
      </c>
      <c r="D708" s="1">
        <f t="shared" si="54"/>
        <v>-0.21950000000072123</v>
      </c>
    </row>
    <row r="709" spans="1:4">
      <c r="A709" s="1" t="s">
        <v>66</v>
      </c>
      <c r="B709" s="1">
        <v>587.87850000000003</v>
      </c>
      <c r="C709" s="1">
        <v>588.3260000000007</v>
      </c>
      <c r="D709" s="1">
        <f t="shared" si="54"/>
        <v>-0.44750000000067303</v>
      </c>
    </row>
    <row r="710" spans="1:4">
      <c r="A710" s="1" t="s">
        <v>1</v>
      </c>
      <c r="B710" s="1">
        <v>587.83799999999997</v>
      </c>
      <c r="C710" s="1">
        <v>588.66350000000068</v>
      </c>
      <c r="D710" s="1">
        <f t="shared" si="54"/>
        <v>-0.82550000000071577</v>
      </c>
    </row>
    <row r="711" spans="1:4">
      <c r="A711" s="1" t="s">
        <v>67</v>
      </c>
      <c r="B711" s="1">
        <v>587.76350000000002</v>
      </c>
      <c r="C711" s="1">
        <v>588.3260000000007</v>
      </c>
      <c r="D711" s="1">
        <f t="shared" si="54"/>
        <v>-0.56250000000068212</v>
      </c>
    </row>
    <row r="712" spans="1:4">
      <c r="A712" s="1" t="s">
        <v>68</v>
      </c>
      <c r="B712" s="1">
        <v>587.68899999999996</v>
      </c>
      <c r="C712" s="1">
        <v>588.1385000000007</v>
      </c>
      <c r="D712" s="1">
        <f t="shared" si="54"/>
        <v>-0.44950000000073942</v>
      </c>
    </row>
    <row r="713" spans="1:4">
      <c r="A713" s="1" t="s">
        <v>69</v>
      </c>
      <c r="B713" s="1">
        <v>587.73599999999999</v>
      </c>
      <c r="C713" s="1">
        <v>588.07850000000076</v>
      </c>
      <c r="D713" s="1">
        <f t="shared" si="54"/>
        <v>-0.34250000000076852</v>
      </c>
    </row>
    <row r="714" spans="1:4">
      <c r="A714" s="1" t="s">
        <v>70</v>
      </c>
      <c r="B714" s="1">
        <v>587.71600000000001</v>
      </c>
      <c r="C714" s="1">
        <v>587.92850000000067</v>
      </c>
      <c r="D714" s="1">
        <f t="shared" si="54"/>
        <v>-0.21250000000065938</v>
      </c>
    </row>
    <row r="715" spans="1:4">
      <c r="A715" s="1" t="s">
        <v>71</v>
      </c>
      <c r="B715" s="1">
        <v>587.66899999999998</v>
      </c>
      <c r="C715" s="1">
        <v>587.77850000000069</v>
      </c>
      <c r="D715" s="1">
        <f t="shared" si="54"/>
        <v>-0.10950000000070759</v>
      </c>
    </row>
    <row r="717" spans="1:4">
      <c r="A717" s="1" t="s">
        <v>57</v>
      </c>
    </row>
    <row r="718" spans="1:4">
      <c r="A718" s="1" t="s">
        <v>62</v>
      </c>
      <c r="B718" s="1">
        <v>588.07299999999998</v>
      </c>
      <c r="C718" s="1">
        <v>587.9252000000007</v>
      </c>
      <c r="D718" s="1">
        <f>B718-C718</f>
        <v>0.14779999999927895</v>
      </c>
    </row>
    <row r="719" spans="1:4">
      <c r="A719" s="1" t="s">
        <v>63</v>
      </c>
      <c r="B719" s="1">
        <v>588.00699999999995</v>
      </c>
      <c r="C719" s="1">
        <v>588.07520000000068</v>
      </c>
      <c r="D719" s="1">
        <f t="shared" ref="D719:D728" si="55">B719-C719</f>
        <v>-6.8200000000729233E-2</v>
      </c>
    </row>
    <row r="720" spans="1:4">
      <c r="A720" s="1" t="s">
        <v>64</v>
      </c>
      <c r="B720" s="1">
        <v>587.94799999999998</v>
      </c>
      <c r="C720" s="1">
        <v>588.22520000000077</v>
      </c>
      <c r="D720" s="1">
        <f t="shared" si="55"/>
        <v>-0.27720000000078926</v>
      </c>
    </row>
    <row r="721" spans="1:4">
      <c r="A721" s="1" t="s">
        <v>65</v>
      </c>
      <c r="B721" s="1">
        <v>587.89</v>
      </c>
      <c r="C721" s="1">
        <v>588.28520000000071</v>
      </c>
      <c r="D721" s="1">
        <f t="shared" si="55"/>
        <v>-0.39520000000072741</v>
      </c>
    </row>
    <row r="722" spans="1:4">
      <c r="A722" s="1" t="s">
        <v>66</v>
      </c>
      <c r="B722" s="1">
        <v>587.90800000000002</v>
      </c>
      <c r="C722" s="1">
        <v>588.47270000000071</v>
      </c>
      <c r="D722" s="1">
        <f t="shared" si="55"/>
        <v>-0.56470000000069831</v>
      </c>
    </row>
    <row r="723" spans="1:4">
      <c r="A723" s="1" t="s">
        <v>1</v>
      </c>
      <c r="B723" s="1">
        <v>587.42100000000028</v>
      </c>
      <c r="C723" s="1">
        <v>588.81020000000069</v>
      </c>
      <c r="D723" s="1">
        <f t="shared" si="55"/>
        <v>-1.3892000000004145</v>
      </c>
    </row>
    <row r="724" spans="1:4">
      <c r="A724" s="1" t="s">
        <v>67</v>
      </c>
      <c r="B724" s="1">
        <v>587.91150000000005</v>
      </c>
      <c r="C724" s="1">
        <v>588.47270000000071</v>
      </c>
      <c r="D724" s="1">
        <f t="shared" si="55"/>
        <v>-0.56120000000066739</v>
      </c>
    </row>
    <row r="725" spans="1:4">
      <c r="A725" s="1" t="s">
        <v>68</v>
      </c>
      <c r="B725" s="1">
        <v>587.89700000000005</v>
      </c>
      <c r="C725" s="1">
        <v>588.28520000000071</v>
      </c>
      <c r="D725" s="1">
        <f t="shared" si="55"/>
        <v>-0.38820000000066557</v>
      </c>
    </row>
    <row r="726" spans="1:4">
      <c r="A726" s="1" t="s">
        <v>69</v>
      </c>
      <c r="B726" s="1">
        <v>587.82849999999996</v>
      </c>
      <c r="C726" s="1">
        <v>588.22520000000077</v>
      </c>
      <c r="D726" s="1">
        <f t="shared" si="55"/>
        <v>-0.39670000000080563</v>
      </c>
    </row>
    <row r="727" spans="1:4">
      <c r="A727" s="1" t="s">
        <v>70</v>
      </c>
      <c r="B727" s="1">
        <v>587.76</v>
      </c>
      <c r="C727" s="1">
        <v>588.07520000000068</v>
      </c>
      <c r="D727" s="1">
        <f t="shared" si="55"/>
        <v>-0.31520000000068649</v>
      </c>
    </row>
    <row r="728" spans="1:4">
      <c r="A728" s="1" t="s">
        <v>71</v>
      </c>
      <c r="B728" s="1">
        <v>587.74300000000005</v>
      </c>
      <c r="C728" s="1">
        <v>587.9252000000007</v>
      </c>
      <c r="D728" s="1">
        <f t="shared" si="55"/>
        <v>-0.18220000000064829</v>
      </c>
    </row>
    <row r="730" spans="1:4">
      <c r="A730" s="1" t="s">
        <v>58</v>
      </c>
    </row>
    <row r="731" spans="1:4">
      <c r="A731" s="1" t="s">
        <v>62</v>
      </c>
      <c r="B731" s="1">
        <v>588.12</v>
      </c>
      <c r="C731" s="1">
        <v>588.07190000000071</v>
      </c>
      <c r="D731" s="1">
        <f>B731-C731</f>
        <v>4.8099999999294596E-2</v>
      </c>
    </row>
    <row r="732" spans="1:4">
      <c r="A732" s="1" t="s">
        <v>63</v>
      </c>
      <c r="B732" s="1">
        <v>587.96299999999997</v>
      </c>
      <c r="C732" s="1">
        <v>588.22190000000069</v>
      </c>
      <c r="D732" s="1">
        <f t="shared" ref="D732:D741" si="56">B732-C732</f>
        <v>-0.25890000000072177</v>
      </c>
    </row>
    <row r="733" spans="1:4">
      <c r="A733" s="1" t="s">
        <v>64</v>
      </c>
      <c r="B733" s="1">
        <v>588.06200000000001</v>
      </c>
      <c r="C733" s="1">
        <v>588.37190000000078</v>
      </c>
      <c r="D733" s="1">
        <f t="shared" si="56"/>
        <v>-0.30990000000076634</v>
      </c>
    </row>
    <row r="734" spans="1:4">
      <c r="A734" s="1" t="s">
        <v>65</v>
      </c>
      <c r="B734" s="1">
        <v>587.94100000000003</v>
      </c>
      <c r="C734" s="1">
        <v>588.43190000000072</v>
      </c>
      <c r="D734" s="1">
        <f t="shared" si="56"/>
        <v>-0.49090000000069267</v>
      </c>
    </row>
    <row r="735" spans="1:4">
      <c r="A735" s="1" t="s">
        <v>66</v>
      </c>
      <c r="B735" s="1">
        <v>587.90049999999997</v>
      </c>
      <c r="C735" s="1">
        <v>588.61940000000072</v>
      </c>
      <c r="D735" s="1">
        <f t="shared" si="56"/>
        <v>-0.71890000000075815</v>
      </c>
    </row>
    <row r="736" spans="1:4">
      <c r="A736" s="1" t="s">
        <v>1</v>
      </c>
      <c r="B736" s="1">
        <v>587.58300000000031</v>
      </c>
      <c r="C736" s="1">
        <v>588.9569000000007</v>
      </c>
      <c r="D736" s="1">
        <f t="shared" si="56"/>
        <v>-1.3739000000003898</v>
      </c>
    </row>
    <row r="737" spans="1:4">
      <c r="A737" s="1" t="s">
        <v>67</v>
      </c>
      <c r="B737" s="1">
        <v>587.90049999999997</v>
      </c>
      <c r="C737" s="1">
        <v>588.61940000000072</v>
      </c>
      <c r="D737" s="1">
        <f t="shared" si="56"/>
        <v>-0.71890000000075815</v>
      </c>
    </row>
    <row r="738" spans="1:4">
      <c r="A738" s="1" t="s">
        <v>68</v>
      </c>
      <c r="B738" s="1">
        <v>587.94100000000003</v>
      </c>
      <c r="C738" s="1">
        <v>588.43190000000072</v>
      </c>
      <c r="D738" s="1">
        <f t="shared" si="56"/>
        <v>-0.49090000000069267</v>
      </c>
    </row>
    <row r="739" spans="1:4">
      <c r="A739" s="1" t="s">
        <v>69</v>
      </c>
      <c r="B739" s="1">
        <v>587.90300000000002</v>
      </c>
      <c r="C739" s="1">
        <v>588.37190000000078</v>
      </c>
      <c r="D739" s="1">
        <f t="shared" si="56"/>
        <v>-0.46890000000075815</v>
      </c>
    </row>
    <row r="740" spans="1:4">
      <c r="A740" s="1" t="s">
        <v>70</v>
      </c>
      <c r="B740" s="1">
        <v>587.85900000000004</v>
      </c>
      <c r="C740" s="1">
        <v>588.22190000000069</v>
      </c>
      <c r="D740" s="1">
        <f t="shared" si="56"/>
        <v>-0.36290000000064992</v>
      </c>
    </row>
    <row r="741" spans="1:4">
      <c r="A741" s="1" t="s">
        <v>71</v>
      </c>
      <c r="B741" s="1">
        <v>587.81100000000004</v>
      </c>
      <c r="C741" s="1">
        <v>588.07190000000071</v>
      </c>
      <c r="D741" s="1">
        <f t="shared" si="56"/>
        <v>-0.26090000000067448</v>
      </c>
    </row>
    <row r="743" spans="1:4">
      <c r="A743" s="1" t="s">
        <v>59</v>
      </c>
    </row>
    <row r="744" spans="1:4">
      <c r="A744" s="1" t="s">
        <v>62</v>
      </c>
      <c r="B744" s="1">
        <v>588.05899999999997</v>
      </c>
      <c r="C744" s="1">
        <v>588.29195000000072</v>
      </c>
      <c r="D744" s="1">
        <f>B744-C744</f>
        <v>-0.23295000000075561</v>
      </c>
    </row>
    <row r="745" spans="1:4">
      <c r="A745" s="1" t="s">
        <v>63</v>
      </c>
      <c r="B745" s="1">
        <v>588.01700000000005</v>
      </c>
      <c r="C745" s="1">
        <v>588.4419500000007</v>
      </c>
      <c r="D745" s="1">
        <f t="shared" ref="D745:D754" si="57">B745-C745</f>
        <v>-0.4249500000006492</v>
      </c>
    </row>
    <row r="746" spans="1:4">
      <c r="A746" s="1" t="s">
        <v>64</v>
      </c>
      <c r="B746" s="1">
        <v>587.95699999999999</v>
      </c>
      <c r="C746" s="1">
        <v>588.59195000000079</v>
      </c>
      <c r="D746" s="1">
        <f t="shared" si="57"/>
        <v>-0.63495000000079926</v>
      </c>
    </row>
    <row r="747" spans="1:4">
      <c r="A747" s="1" t="s">
        <v>65</v>
      </c>
      <c r="B747" s="1">
        <v>587.91300000000001</v>
      </c>
      <c r="C747" s="1">
        <v>588.65195000000074</v>
      </c>
      <c r="D747" s="1">
        <f t="shared" si="57"/>
        <v>-0.73895000000072741</v>
      </c>
    </row>
    <row r="748" spans="1:4">
      <c r="A748" s="1" t="s">
        <v>66</v>
      </c>
      <c r="B748" s="1">
        <v>587.92049999999995</v>
      </c>
      <c r="C748" s="1">
        <v>588.83945000000074</v>
      </c>
      <c r="D748" s="1">
        <f t="shared" si="57"/>
        <v>-0.91895000000079108</v>
      </c>
    </row>
    <row r="749" spans="1:4">
      <c r="A749" s="1" t="s">
        <v>1</v>
      </c>
      <c r="B749" s="1">
        <v>587.78100000000029</v>
      </c>
      <c r="C749" s="1">
        <v>589.17695000000072</v>
      </c>
      <c r="D749" s="1">
        <f t="shared" si="57"/>
        <v>-1.3959500000004255</v>
      </c>
    </row>
    <row r="750" spans="1:4">
      <c r="A750" s="1" t="s">
        <v>67</v>
      </c>
      <c r="B750" s="1">
        <v>587.91800000000001</v>
      </c>
      <c r="C750" s="1">
        <v>588.83945000000074</v>
      </c>
      <c r="D750" s="1">
        <f t="shared" si="57"/>
        <v>-0.92145000000073196</v>
      </c>
    </row>
    <row r="751" spans="1:4">
      <c r="A751" s="1" t="s">
        <v>68</v>
      </c>
      <c r="B751" s="1">
        <v>587.90800000000002</v>
      </c>
      <c r="C751" s="1">
        <v>588.65195000000074</v>
      </c>
      <c r="D751" s="1">
        <f t="shared" si="57"/>
        <v>-0.74395000000072287</v>
      </c>
    </row>
    <row r="752" spans="1:4">
      <c r="A752" s="1" t="s">
        <v>69</v>
      </c>
      <c r="B752" s="1">
        <v>587.86599999999999</v>
      </c>
      <c r="C752" s="1">
        <v>588.59195000000079</v>
      </c>
      <c r="D752" s="1">
        <f t="shared" si="57"/>
        <v>-0.72595000000080745</v>
      </c>
    </row>
    <row r="753" spans="1:4">
      <c r="A753" s="1" t="s">
        <v>70</v>
      </c>
      <c r="B753" s="1">
        <v>587.91700000000003</v>
      </c>
      <c r="C753" s="1">
        <v>588.4419500000007</v>
      </c>
      <c r="D753" s="1">
        <f t="shared" si="57"/>
        <v>-0.52495000000067193</v>
      </c>
    </row>
    <row r="754" spans="1:4">
      <c r="A754" s="1" t="s">
        <v>71</v>
      </c>
      <c r="B754" s="1">
        <v>587.85400000000004</v>
      </c>
      <c r="C754" s="1">
        <v>588.29195000000072</v>
      </c>
      <c r="D754" s="1">
        <f t="shared" si="57"/>
        <v>-0.43795000000068285</v>
      </c>
    </row>
    <row r="756" spans="1:4">
      <c r="A756" s="1" t="s">
        <v>60</v>
      </c>
    </row>
    <row r="757" spans="1:4">
      <c r="A757" s="1" t="s">
        <v>62</v>
      </c>
      <c r="B757" s="2">
        <v>588.01800000000003</v>
      </c>
      <c r="C757" s="1">
        <v>588.43865000000073</v>
      </c>
      <c r="D757" s="1">
        <f>B757-C757</f>
        <v>-0.4206500000007054</v>
      </c>
    </row>
    <row r="758" spans="1:4">
      <c r="A758" s="1" t="s">
        <v>63</v>
      </c>
      <c r="B758" s="2">
        <v>588.00199999999995</v>
      </c>
      <c r="C758" s="1">
        <v>588.58865000000071</v>
      </c>
      <c r="D758" s="1">
        <f t="shared" ref="D758:D767" si="58">B758-C758</f>
        <v>-0.58665000000075906</v>
      </c>
    </row>
    <row r="759" spans="1:4">
      <c r="A759" s="1" t="s">
        <v>64</v>
      </c>
      <c r="B759" s="1">
        <v>587.92149999999992</v>
      </c>
      <c r="C759" s="1">
        <v>588.7386500000008</v>
      </c>
      <c r="D759" s="1">
        <f t="shared" si="58"/>
        <v>-0.81715000000087912</v>
      </c>
    </row>
    <row r="760" spans="1:4">
      <c r="A760" s="1" t="s">
        <v>65</v>
      </c>
      <c r="B760" s="2">
        <v>587.84100000000001</v>
      </c>
      <c r="C760" s="1">
        <v>588.79865000000075</v>
      </c>
      <c r="D760" s="1">
        <f t="shared" si="58"/>
        <v>-0.95765000000073996</v>
      </c>
    </row>
    <row r="761" spans="1:4">
      <c r="A761" s="1" t="s">
        <v>66</v>
      </c>
      <c r="B761" s="1">
        <v>587.86950000000002</v>
      </c>
      <c r="C761" s="1">
        <v>588.98615000000075</v>
      </c>
      <c r="D761" s="1">
        <f t="shared" si="58"/>
        <v>-1.1166500000007318</v>
      </c>
    </row>
    <row r="762" spans="1:4">
      <c r="A762" s="1" t="s">
        <v>1</v>
      </c>
      <c r="B762" s="2">
        <v>587.89800000000002</v>
      </c>
      <c r="C762" s="1">
        <v>589.32365000000073</v>
      </c>
      <c r="D762" s="1">
        <f t="shared" si="58"/>
        <v>-1.4256500000007009</v>
      </c>
    </row>
    <row r="763" spans="1:4">
      <c r="A763" s="1" t="s">
        <v>67</v>
      </c>
      <c r="B763" s="1">
        <v>587.90350000000001</v>
      </c>
      <c r="C763" s="1">
        <v>588.98615000000075</v>
      </c>
      <c r="D763" s="1">
        <f t="shared" si="58"/>
        <v>-1.08265000000074</v>
      </c>
    </row>
    <row r="764" spans="1:4">
      <c r="A764" s="1" t="s">
        <v>68</v>
      </c>
      <c r="B764" s="2">
        <v>587.90899999999999</v>
      </c>
      <c r="C764" s="1">
        <v>588.79865000000075</v>
      </c>
      <c r="D764" s="1">
        <f t="shared" si="58"/>
        <v>-0.88965000000075634</v>
      </c>
    </row>
    <row r="765" spans="1:4">
      <c r="A765" s="1" t="s">
        <v>69</v>
      </c>
      <c r="B765" s="1">
        <v>587.90550000000007</v>
      </c>
      <c r="C765" s="1">
        <v>588.7386500000008</v>
      </c>
      <c r="D765" s="1">
        <f t="shared" si="58"/>
        <v>-0.83315000000072814</v>
      </c>
    </row>
    <row r="766" spans="1:4">
      <c r="A766" s="1" t="s">
        <v>70</v>
      </c>
      <c r="B766" s="2">
        <v>587.90200000000004</v>
      </c>
      <c r="C766" s="1">
        <v>588.58865000000071</v>
      </c>
      <c r="D766" s="1">
        <f t="shared" si="58"/>
        <v>-0.68665000000066811</v>
      </c>
    </row>
    <row r="767" spans="1:4">
      <c r="A767" s="1" t="s">
        <v>71</v>
      </c>
      <c r="B767" s="2">
        <v>587.90300000000002</v>
      </c>
      <c r="C767" s="1">
        <v>588.43865000000073</v>
      </c>
      <c r="D767" s="1">
        <f t="shared" si="58"/>
        <v>-0.5356500000007145</v>
      </c>
    </row>
    <row r="769" spans="1:4">
      <c r="A769" s="1" t="s">
        <v>61</v>
      </c>
    </row>
    <row r="770" spans="1:4">
      <c r="A770" s="1" t="s">
        <v>62</v>
      </c>
      <c r="B770" s="1">
        <v>588.00900000000001</v>
      </c>
      <c r="C770" s="1">
        <v>588.65870000000075</v>
      </c>
      <c r="D770" s="1">
        <f>B770-C770</f>
        <v>-0.64970000000073469</v>
      </c>
    </row>
    <row r="771" spans="1:4">
      <c r="A771" s="1" t="s">
        <v>63</v>
      </c>
      <c r="B771" s="1">
        <v>588.00900000000001</v>
      </c>
      <c r="C771" s="1">
        <v>588.80870000000073</v>
      </c>
      <c r="D771" s="1">
        <f t="shared" ref="D771:D780" si="59">B771-C771</f>
        <v>-0.79970000000071195</v>
      </c>
    </row>
    <row r="772" spans="1:4">
      <c r="A772" s="1" t="s">
        <v>64</v>
      </c>
      <c r="B772" s="1">
        <v>587.95699999999999</v>
      </c>
      <c r="C772" s="1">
        <v>588.95870000000082</v>
      </c>
      <c r="D772" s="1">
        <f t="shared" si="59"/>
        <v>-1.0017000000008238</v>
      </c>
    </row>
    <row r="773" spans="1:4">
      <c r="A773" s="1" t="s">
        <v>65</v>
      </c>
      <c r="B773" s="1">
        <v>587.87199999999996</v>
      </c>
      <c r="C773" s="1">
        <v>589.01870000000076</v>
      </c>
      <c r="D773" s="1">
        <f t="shared" si="59"/>
        <v>-1.1467000000008056</v>
      </c>
    </row>
    <row r="774" spans="1:4">
      <c r="A774" s="1" t="s">
        <v>66</v>
      </c>
      <c r="B774" s="1">
        <v>587.87699999999995</v>
      </c>
      <c r="C774" s="1">
        <v>589.20620000000076</v>
      </c>
      <c r="D774" s="1">
        <f t="shared" si="59"/>
        <v>-1.3292000000008102</v>
      </c>
    </row>
    <row r="775" spans="1:4">
      <c r="A775" s="1" t="s">
        <v>1</v>
      </c>
      <c r="B775" s="1">
        <v>587.84699999999998</v>
      </c>
      <c r="C775" s="1">
        <v>589.54370000000074</v>
      </c>
      <c r="D775" s="1">
        <f t="shared" si="59"/>
        <v>-1.6967000000007602</v>
      </c>
    </row>
    <row r="776" spans="1:4">
      <c r="A776" s="1" t="s">
        <v>67</v>
      </c>
      <c r="B776" s="1">
        <v>587.90149999999994</v>
      </c>
      <c r="C776" s="1">
        <v>589.20620000000076</v>
      </c>
      <c r="D776" s="1">
        <f t="shared" si="59"/>
        <v>-1.3047000000008211</v>
      </c>
    </row>
    <row r="777" spans="1:4">
      <c r="A777" s="1" t="s">
        <v>68</v>
      </c>
      <c r="B777" s="1">
        <v>587.95600000000002</v>
      </c>
      <c r="C777" s="1">
        <v>589.01870000000076</v>
      </c>
      <c r="D777" s="1">
        <f t="shared" si="59"/>
        <v>-1.0627000000007456</v>
      </c>
    </row>
    <row r="778" spans="1:4">
      <c r="A778" s="1" t="s">
        <v>69</v>
      </c>
      <c r="B778" s="1">
        <v>587.93150000000003</v>
      </c>
      <c r="C778" s="1">
        <v>588.95870000000082</v>
      </c>
      <c r="D778" s="1">
        <f t="shared" si="59"/>
        <v>-1.0272000000007893</v>
      </c>
    </row>
    <row r="779" spans="1:4">
      <c r="A779" s="1" t="s">
        <v>70</v>
      </c>
      <c r="B779" s="1">
        <v>587.90700000000004</v>
      </c>
      <c r="C779" s="1">
        <v>588.80870000000073</v>
      </c>
      <c r="D779" s="1">
        <f t="shared" si="59"/>
        <v>-0.9017000000006874</v>
      </c>
    </row>
    <row r="780" spans="1:4">
      <c r="A780" s="1" t="s">
        <v>71</v>
      </c>
      <c r="B780" s="1">
        <v>587.72500000000002</v>
      </c>
      <c r="C780" s="1">
        <v>588.65870000000075</v>
      </c>
      <c r="D780" s="1">
        <f t="shared" si="59"/>
        <v>-0.9337000000007265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65"/>
  <sheetViews>
    <sheetView topLeftCell="A10" workbookViewId="0">
      <selection activeCell="G15" sqref="G15"/>
    </sheetView>
  </sheetViews>
  <sheetFormatPr defaultRowHeight="15"/>
  <cols>
    <col min="11" max="12" width="12.140625" bestFit="1" customWidth="1"/>
  </cols>
  <sheetData>
    <row r="1" spans="1:12">
      <c r="A1" s="1" t="s">
        <v>2</v>
      </c>
      <c r="B1" s="3" t="s">
        <v>73</v>
      </c>
      <c r="C1" s="4" t="s">
        <v>72</v>
      </c>
      <c r="D1" s="5" t="s">
        <v>74</v>
      </c>
      <c r="L1" t="s">
        <v>86</v>
      </c>
    </row>
    <row r="2" spans="1:12">
      <c r="A2" s="1" t="s">
        <v>71</v>
      </c>
      <c r="B2" s="1">
        <v>578.82100000000003</v>
      </c>
      <c r="C2" s="1">
        <v>578.24300000000005</v>
      </c>
      <c r="D2" s="1">
        <f>B2-C2</f>
        <v>0.57799999999997453</v>
      </c>
    </row>
    <row r="3" spans="1:12">
      <c r="A3" s="1" t="s">
        <v>70</v>
      </c>
      <c r="B3" s="1">
        <v>578.42600000000004</v>
      </c>
      <c r="C3" s="1">
        <v>578.39300000000003</v>
      </c>
      <c r="D3" s="1">
        <f t="shared" ref="D3:D12" si="0">B3-C3</f>
        <v>3.3000000000015461E-2</v>
      </c>
    </row>
    <row r="4" spans="1:12">
      <c r="A4" s="1" t="s">
        <v>69</v>
      </c>
      <c r="B4" s="1">
        <v>578.59100000000001</v>
      </c>
      <c r="C4" s="1">
        <v>578.54300000000012</v>
      </c>
      <c r="D4" s="1">
        <f t="shared" si="0"/>
        <v>4.7999999999888132E-2</v>
      </c>
    </row>
    <row r="5" spans="1:12">
      <c r="A5" s="1" t="s">
        <v>68</v>
      </c>
      <c r="B5" s="1">
        <v>578.87900000000002</v>
      </c>
      <c r="C5" s="1">
        <v>578.60300000000007</v>
      </c>
      <c r="D5" s="1">
        <f t="shared" si="0"/>
        <v>0.27599999999995362</v>
      </c>
    </row>
    <row r="6" spans="1:12">
      <c r="A6" s="1" t="s">
        <v>67</v>
      </c>
      <c r="B6" s="1">
        <v>579.18700000000001</v>
      </c>
      <c r="C6" s="1">
        <v>578.79050000000007</v>
      </c>
      <c r="D6" s="1">
        <f t="shared" si="0"/>
        <v>0.39649999999994634</v>
      </c>
    </row>
    <row r="7" spans="1:12">
      <c r="A7" s="1" t="s">
        <v>1</v>
      </c>
      <c r="B7" s="1">
        <v>579.428</v>
      </c>
      <c r="C7" s="1">
        <v>579.12800000000004</v>
      </c>
      <c r="D7" s="1">
        <f t="shared" si="0"/>
        <v>0.29999999999995453</v>
      </c>
    </row>
    <row r="8" spans="1:12">
      <c r="A8" s="1" t="s">
        <v>66</v>
      </c>
      <c r="B8" s="1">
        <v>579.35</v>
      </c>
      <c r="C8" s="1">
        <v>578.79050000000007</v>
      </c>
      <c r="D8" s="1">
        <f t="shared" si="0"/>
        <v>0.55949999999995725</v>
      </c>
    </row>
    <row r="9" spans="1:12">
      <c r="A9" s="1" t="s">
        <v>65</v>
      </c>
      <c r="B9" s="1">
        <v>579.30999999999995</v>
      </c>
      <c r="C9" s="1">
        <v>578.60300000000007</v>
      </c>
      <c r="D9" s="1">
        <f t="shared" si="0"/>
        <v>0.70699999999987995</v>
      </c>
    </row>
    <row r="10" spans="1:12">
      <c r="A10" s="1" t="s">
        <v>64</v>
      </c>
      <c r="B10" s="1">
        <v>578.41899999999998</v>
      </c>
      <c r="C10" s="1">
        <v>578.54300000000012</v>
      </c>
      <c r="D10" s="1">
        <f t="shared" si="0"/>
        <v>-0.12400000000013733</v>
      </c>
    </row>
    <row r="11" spans="1:12">
      <c r="A11" s="1" t="s">
        <v>63</v>
      </c>
      <c r="B11" s="1">
        <v>578.26499999999999</v>
      </c>
      <c r="C11" s="1">
        <v>578.39300000000003</v>
      </c>
      <c r="D11" s="1">
        <f t="shared" si="0"/>
        <v>-0.12800000000004275</v>
      </c>
    </row>
    <row r="12" spans="1:12">
      <c r="A12" s="1" t="s">
        <v>62</v>
      </c>
      <c r="B12" s="1">
        <v>578.07299999999998</v>
      </c>
      <c r="C12" s="1">
        <v>578.24300000000005</v>
      </c>
      <c r="D12" s="1">
        <f t="shared" si="0"/>
        <v>-0.17000000000007276</v>
      </c>
    </row>
    <row r="13" spans="1:12">
      <c r="B13" s="1"/>
      <c r="C13" s="1"/>
      <c r="D13" s="1"/>
    </row>
    <row r="14" spans="1:12">
      <c r="A14" s="1" t="s">
        <v>3</v>
      </c>
      <c r="B14" s="3" t="s">
        <v>73</v>
      </c>
      <c r="C14" s="4" t="s">
        <v>72</v>
      </c>
      <c r="D14" s="5" t="s">
        <v>74</v>
      </c>
      <c r="F14" s="1" t="s">
        <v>0</v>
      </c>
      <c r="G14" s="1" t="s">
        <v>76</v>
      </c>
      <c r="H14" s="1" t="s">
        <v>79</v>
      </c>
      <c r="I14" s="1" t="s">
        <v>82</v>
      </c>
      <c r="J14" s="1" t="s">
        <v>83</v>
      </c>
    </row>
    <row r="15" spans="1:12">
      <c r="A15" s="1" t="s">
        <v>71</v>
      </c>
      <c r="B15" s="1">
        <v>578.74400000000003</v>
      </c>
      <c r="C15" s="8">
        <v>578.41916000000026</v>
      </c>
      <c r="D15" s="1">
        <f>B15-C15</f>
        <v>0.32483999999976731</v>
      </c>
      <c r="F15" s="1" t="s">
        <v>3</v>
      </c>
      <c r="G15" s="1">
        <f>AVERAGE(D19:D21)</f>
        <v>0.37517333333327468</v>
      </c>
      <c r="H15" s="1">
        <f>G15*45</f>
        <v>16.88279999999736</v>
      </c>
      <c r="I15" s="1">
        <f>AVERAGE(H15,H16)*60</f>
        <v>1071.683999999857</v>
      </c>
      <c r="J15" s="1">
        <v>0</v>
      </c>
    </row>
    <row r="16" spans="1:12">
      <c r="A16" s="1" t="s">
        <v>70</v>
      </c>
      <c r="B16" s="1">
        <v>578.57100000000003</v>
      </c>
      <c r="C16" s="8">
        <v>578.56916000000024</v>
      </c>
      <c r="D16" s="1">
        <f t="shared" ref="D16:D25" si="1">B16-C16</f>
        <v>1.8399999997882333E-3</v>
      </c>
      <c r="F16" s="1" t="s">
        <v>2</v>
      </c>
      <c r="G16" s="1">
        <f>AVERAGE(D6:D8)</f>
        <v>0.41866666666661939</v>
      </c>
      <c r="H16" s="1">
        <f>G16*45</f>
        <v>18.839999999997872</v>
      </c>
      <c r="I16" s="1"/>
      <c r="J16" s="1"/>
    </row>
    <row r="17" spans="1:10">
      <c r="A17" s="1" t="s">
        <v>69</v>
      </c>
      <c r="B17" s="1">
        <v>578.60199999999998</v>
      </c>
      <c r="C17" s="8">
        <v>578.71916000000022</v>
      </c>
      <c r="D17" s="1">
        <f t="shared" si="1"/>
        <v>-0.11716000000023996</v>
      </c>
    </row>
    <row r="18" spans="1:10">
      <c r="A18" s="1" t="s">
        <v>68</v>
      </c>
      <c r="B18" s="1">
        <v>578.96199999999999</v>
      </c>
      <c r="C18" s="8">
        <v>578.77916000000016</v>
      </c>
      <c r="D18" s="1">
        <f t="shared" si="1"/>
        <v>0.18283999999982825</v>
      </c>
    </row>
    <row r="19" spans="1:10">
      <c r="A19" s="1" t="s">
        <v>67</v>
      </c>
      <c r="B19" s="1">
        <v>579.44500000000005</v>
      </c>
      <c r="C19" s="8">
        <v>578.96666000000016</v>
      </c>
      <c r="D19" s="1">
        <f t="shared" si="1"/>
        <v>0.47833999999988919</v>
      </c>
    </row>
    <row r="20" spans="1:10">
      <c r="A20" s="1" t="s">
        <v>1</v>
      </c>
      <c r="B20" s="1">
        <v>579.51100000000008</v>
      </c>
      <c r="C20" s="8">
        <v>579.30416000000002</v>
      </c>
      <c r="D20" s="1">
        <f t="shared" si="1"/>
        <v>0.20684000000005653</v>
      </c>
    </row>
    <row r="21" spans="1:10">
      <c r="A21" s="1" t="s">
        <v>66</v>
      </c>
      <c r="B21" s="1">
        <v>579.40700000000004</v>
      </c>
      <c r="C21" s="8">
        <v>578.96666000000016</v>
      </c>
      <c r="D21" s="1">
        <f t="shared" si="1"/>
        <v>0.44033999999987827</v>
      </c>
    </row>
    <row r="22" spans="1:10">
      <c r="A22" s="1" t="s">
        <v>65</v>
      </c>
      <c r="B22" s="1">
        <v>579.39</v>
      </c>
      <c r="C22" s="8">
        <v>578.77916000000016</v>
      </c>
      <c r="D22" s="1">
        <f t="shared" si="1"/>
        <v>0.61083999999982552</v>
      </c>
    </row>
    <row r="23" spans="1:10">
      <c r="A23" s="1" t="s">
        <v>64</v>
      </c>
      <c r="B23" s="1">
        <v>578.34299999999996</v>
      </c>
      <c r="C23" s="8">
        <v>578.71916000000022</v>
      </c>
      <c r="D23" s="1">
        <f t="shared" si="1"/>
        <v>-0.37616000000025451</v>
      </c>
    </row>
    <row r="24" spans="1:10">
      <c r="A24" s="1" t="s">
        <v>63</v>
      </c>
      <c r="B24" s="1">
        <v>578.19000000000005</v>
      </c>
      <c r="C24" s="8">
        <v>578.56916000000024</v>
      </c>
      <c r="D24" s="1">
        <f t="shared" si="1"/>
        <v>-0.37916000000018357</v>
      </c>
    </row>
    <row r="25" spans="1:10">
      <c r="A25" s="1" t="s">
        <v>62</v>
      </c>
      <c r="B25" s="1">
        <v>578.10299999999995</v>
      </c>
      <c r="C25" s="8">
        <v>578.41916000000026</v>
      </c>
      <c r="D25" s="1">
        <f t="shared" si="1"/>
        <v>-0.31616000000030908</v>
      </c>
    </row>
    <row r="26" spans="1:10">
      <c r="B26" s="1"/>
      <c r="C26" s="1"/>
      <c r="D26" s="1"/>
    </row>
    <row r="27" spans="1:10">
      <c r="A27" s="1" t="s">
        <v>4</v>
      </c>
      <c r="B27" s="3" t="s">
        <v>73</v>
      </c>
      <c r="C27" s="4" t="s">
        <v>72</v>
      </c>
      <c r="D27" s="5" t="s">
        <v>74</v>
      </c>
      <c r="F27" s="1" t="s">
        <v>0</v>
      </c>
      <c r="G27" s="1" t="s">
        <v>76</v>
      </c>
      <c r="H27" s="1" t="s">
        <v>79</v>
      </c>
      <c r="I27" s="1" t="s">
        <v>82</v>
      </c>
      <c r="J27" s="1" t="s">
        <v>83</v>
      </c>
    </row>
    <row r="28" spans="1:10">
      <c r="A28" s="1" t="s">
        <v>71</v>
      </c>
      <c r="B28" s="1">
        <v>579.00400000000002</v>
      </c>
      <c r="C28" s="8">
        <v>578.59532000000024</v>
      </c>
      <c r="D28" s="1">
        <f>B28-C28</f>
        <v>0.40867999999977656</v>
      </c>
      <c r="F28" s="1" t="s">
        <v>4</v>
      </c>
      <c r="G28" s="1">
        <f>AVERAGE(D32:D34)</f>
        <v>0.21934666666660027</v>
      </c>
      <c r="H28" s="1">
        <f>G28*45</f>
        <v>9.8705999999970118</v>
      </c>
      <c r="I28" s="1">
        <f>AVERAGE(H28,H29)*60</f>
        <v>802.60199999983115</v>
      </c>
      <c r="J28" s="1">
        <v>0</v>
      </c>
    </row>
    <row r="29" spans="1:10">
      <c r="A29" s="1" t="s">
        <v>70</v>
      </c>
      <c r="B29" s="1">
        <v>578.745</v>
      </c>
      <c r="C29" s="8">
        <v>578.74532000000022</v>
      </c>
      <c r="D29" s="1">
        <f t="shared" ref="D29:D38" si="2">B29-C29</f>
        <v>-3.2000000021525921E-4</v>
      </c>
      <c r="F29" s="1" t="s">
        <v>3</v>
      </c>
      <c r="G29" s="1">
        <f>AVERAGE(D19:D21)</f>
        <v>0.37517333333327468</v>
      </c>
      <c r="H29" s="1">
        <f>G29*45</f>
        <v>16.88279999999736</v>
      </c>
      <c r="I29" s="1"/>
      <c r="J29" s="1"/>
    </row>
    <row r="30" spans="1:10">
      <c r="A30" s="1" t="s">
        <v>69</v>
      </c>
      <c r="B30" s="1">
        <v>578.68100000000004</v>
      </c>
      <c r="C30" s="8">
        <v>578.8953200000002</v>
      </c>
      <c r="D30" s="1">
        <f t="shared" si="2"/>
        <v>-0.21432000000015705</v>
      </c>
    </row>
    <row r="31" spans="1:10">
      <c r="A31" s="1" t="s">
        <v>68</v>
      </c>
      <c r="B31" s="1">
        <v>578.96199999999999</v>
      </c>
      <c r="C31" s="8">
        <v>578.95532000000014</v>
      </c>
      <c r="D31" s="1">
        <f t="shared" si="2"/>
        <v>6.6799999998465864E-3</v>
      </c>
    </row>
    <row r="32" spans="1:10">
      <c r="A32" s="1" t="s">
        <v>67</v>
      </c>
      <c r="B32" s="1">
        <v>579.44399999999996</v>
      </c>
      <c r="C32" s="8">
        <v>579.14282000000014</v>
      </c>
      <c r="D32" s="1">
        <f t="shared" si="2"/>
        <v>0.30117999999981748</v>
      </c>
    </row>
    <row r="33" spans="1:10">
      <c r="A33" s="1" t="s">
        <v>1</v>
      </c>
      <c r="B33" s="1">
        <v>579.55400000000009</v>
      </c>
      <c r="C33" s="8">
        <v>579.48032000000001</v>
      </c>
      <c r="D33" s="1">
        <f t="shared" si="2"/>
        <v>7.3680000000081236E-2</v>
      </c>
    </row>
    <row r="34" spans="1:10">
      <c r="A34" s="1" t="s">
        <v>66</v>
      </c>
      <c r="B34" s="1">
        <v>579.42600000000004</v>
      </c>
      <c r="C34" s="8">
        <v>579.14282000000014</v>
      </c>
      <c r="D34" s="1">
        <f t="shared" si="2"/>
        <v>0.28317999999990207</v>
      </c>
    </row>
    <row r="35" spans="1:10">
      <c r="A35" s="1" t="s">
        <v>65</v>
      </c>
      <c r="B35" s="1">
        <v>578.94600000000003</v>
      </c>
      <c r="C35" s="8">
        <v>578.95532000000014</v>
      </c>
      <c r="D35" s="1">
        <f t="shared" si="2"/>
        <v>-9.3200000001161243E-3</v>
      </c>
    </row>
    <row r="36" spans="1:10">
      <c r="A36" s="1" t="s">
        <v>64</v>
      </c>
      <c r="B36" s="1">
        <v>578.44799999999998</v>
      </c>
      <c r="C36" s="8">
        <v>578.8953200000002</v>
      </c>
      <c r="D36" s="1">
        <f t="shared" si="2"/>
        <v>-0.44732000000021799</v>
      </c>
    </row>
    <row r="37" spans="1:10">
      <c r="A37" s="1" t="s">
        <v>63</v>
      </c>
      <c r="B37" s="1">
        <v>578.322</v>
      </c>
      <c r="C37" s="8">
        <v>578.74532000000022</v>
      </c>
      <c r="D37" s="1">
        <f t="shared" si="2"/>
        <v>-0.42332000000021708</v>
      </c>
    </row>
    <row r="38" spans="1:10">
      <c r="A38" s="1" t="s">
        <v>62</v>
      </c>
      <c r="B38" s="1">
        <v>578.12800000000004</v>
      </c>
      <c r="C38" s="8">
        <v>578.59532000000024</v>
      </c>
      <c r="D38" s="1">
        <f t="shared" si="2"/>
        <v>-0.4673200000001998</v>
      </c>
    </row>
    <row r="39" spans="1:10">
      <c r="B39" s="1"/>
      <c r="C39" s="1"/>
      <c r="D39" s="1"/>
    </row>
    <row r="40" spans="1:10">
      <c r="A40" s="1" t="s">
        <v>5</v>
      </c>
      <c r="B40" s="3" t="s">
        <v>73</v>
      </c>
      <c r="C40" s="4" t="s">
        <v>72</v>
      </c>
      <c r="D40" s="5" t="s">
        <v>74</v>
      </c>
      <c r="F40" s="1" t="s">
        <v>0</v>
      </c>
      <c r="G40" s="1" t="s">
        <v>76</v>
      </c>
      <c r="H40" s="1" t="s">
        <v>79</v>
      </c>
      <c r="I40" s="1" t="s">
        <v>82</v>
      </c>
      <c r="J40" s="1" t="s">
        <v>83</v>
      </c>
    </row>
    <row r="41" spans="1:10">
      <c r="A41" s="1" t="s">
        <v>71</v>
      </c>
      <c r="B41" s="1">
        <v>578.96900000000005</v>
      </c>
      <c r="C41" s="8">
        <v>578.77148000000022</v>
      </c>
      <c r="D41" s="1">
        <f>B41-C41</f>
        <v>0.19751999999982672</v>
      </c>
      <c r="F41" s="1" t="s">
        <v>5</v>
      </c>
      <c r="G41" s="1">
        <f>AVERAGE(D45:D47)</f>
        <v>0.17618666666661889</v>
      </c>
      <c r="H41" s="1">
        <f>G41*45</f>
        <v>7.9283999999978505</v>
      </c>
      <c r="I41" s="1">
        <f>AVERAGE(H41,H42)*60</f>
        <v>533.96999999984587</v>
      </c>
      <c r="J41" s="1">
        <v>0</v>
      </c>
    </row>
    <row r="42" spans="1:10">
      <c r="A42" s="1" t="s">
        <v>70</v>
      </c>
      <c r="B42" s="1">
        <v>578.87800000000004</v>
      </c>
      <c r="C42" s="8">
        <v>578.9214800000002</v>
      </c>
      <c r="D42" s="1">
        <f t="shared" ref="D42:D51" si="3">B42-C42</f>
        <v>-4.3480000000158725E-2</v>
      </c>
      <c r="F42" s="1" t="s">
        <v>4</v>
      </c>
      <c r="G42" s="1">
        <f>AVERAGE(D32:D34)</f>
        <v>0.21934666666660027</v>
      </c>
      <c r="H42" s="1">
        <f>G42*45</f>
        <v>9.8705999999970118</v>
      </c>
      <c r="I42" s="1"/>
      <c r="J42" s="1"/>
    </row>
    <row r="43" spans="1:10">
      <c r="A43" s="1" t="s">
        <v>69</v>
      </c>
      <c r="B43" s="1">
        <v>578.78300000000002</v>
      </c>
      <c r="C43" s="8">
        <v>579.07148000000018</v>
      </c>
      <c r="D43" s="1">
        <f t="shared" si="3"/>
        <v>-0.28848000000016327</v>
      </c>
    </row>
    <row r="44" spans="1:10">
      <c r="A44" s="1" t="s">
        <v>68</v>
      </c>
      <c r="B44" s="1">
        <v>579.05399999999997</v>
      </c>
      <c r="C44" s="8">
        <v>579.13148000000012</v>
      </c>
      <c r="D44" s="1">
        <f t="shared" si="3"/>
        <v>-7.748000000015054E-2</v>
      </c>
    </row>
    <row r="45" spans="1:10">
      <c r="A45" s="1" t="s">
        <v>67</v>
      </c>
      <c r="B45" s="1">
        <v>579.58299999999997</v>
      </c>
      <c r="C45" s="8">
        <v>579.31898000000012</v>
      </c>
      <c r="D45" s="1">
        <f t="shared" si="3"/>
        <v>0.26401999999984582</v>
      </c>
    </row>
    <row r="46" spans="1:10">
      <c r="A46" s="1" t="s">
        <v>1</v>
      </c>
      <c r="B46" s="1">
        <v>579.6930000000001</v>
      </c>
      <c r="C46" s="8">
        <v>579.65647999999999</v>
      </c>
      <c r="D46" s="1">
        <f t="shared" si="3"/>
        <v>3.6520000000109576E-2</v>
      </c>
    </row>
    <row r="47" spans="1:10">
      <c r="A47" s="1" t="s">
        <v>66</v>
      </c>
      <c r="B47" s="1">
        <v>579.54700000000003</v>
      </c>
      <c r="C47" s="8">
        <v>579.31898000000012</v>
      </c>
      <c r="D47" s="1">
        <f t="shared" si="3"/>
        <v>0.2280199999999013</v>
      </c>
    </row>
    <row r="48" spans="1:10">
      <c r="A48" s="1" t="s">
        <v>65</v>
      </c>
      <c r="B48" s="1">
        <v>578.86900000000003</v>
      </c>
      <c r="C48" s="8">
        <v>579.13148000000012</v>
      </c>
      <c r="D48" s="1">
        <f t="shared" si="3"/>
        <v>-0.26248000000009597</v>
      </c>
    </row>
    <row r="49" spans="1:10">
      <c r="A49" s="1" t="s">
        <v>64</v>
      </c>
      <c r="B49" s="1">
        <v>578.47900000000004</v>
      </c>
      <c r="C49" s="8">
        <v>579.07148000000018</v>
      </c>
      <c r="D49" s="1">
        <f t="shared" si="3"/>
        <v>-0.5924800000001369</v>
      </c>
    </row>
    <row r="50" spans="1:10">
      <c r="A50" s="1" t="s">
        <v>63</v>
      </c>
      <c r="B50" s="1">
        <v>578.29600000000005</v>
      </c>
      <c r="C50" s="8">
        <v>578.9214800000002</v>
      </c>
      <c r="D50" s="1">
        <f t="shared" si="3"/>
        <v>-0.62548000000015236</v>
      </c>
    </row>
    <row r="51" spans="1:10">
      <c r="A51" s="1" t="s">
        <v>62</v>
      </c>
      <c r="B51" s="1">
        <v>578.27099999999996</v>
      </c>
      <c r="C51" s="8">
        <v>578.77148000000022</v>
      </c>
      <c r="D51" s="1">
        <f t="shared" si="3"/>
        <v>-0.50048000000026605</v>
      </c>
    </row>
    <row r="52" spans="1:10">
      <c r="B52" s="1"/>
      <c r="C52" s="1"/>
      <c r="D52" s="1"/>
    </row>
    <row r="53" spans="1:10">
      <c r="A53" s="1" t="s">
        <v>6</v>
      </c>
      <c r="B53" s="3" t="s">
        <v>73</v>
      </c>
      <c r="C53" s="4" t="s">
        <v>72</v>
      </c>
      <c r="D53" s="5" t="s">
        <v>74</v>
      </c>
      <c r="F53" s="1" t="s">
        <v>0</v>
      </c>
      <c r="G53" s="1" t="s">
        <v>76</v>
      </c>
      <c r="H53" s="1" t="s">
        <v>79</v>
      </c>
      <c r="I53" s="1" t="s">
        <v>82</v>
      </c>
      <c r="J53" s="1" t="s">
        <v>83</v>
      </c>
    </row>
    <row r="54" spans="1:10">
      <c r="A54" s="1" t="s">
        <v>71</v>
      </c>
      <c r="B54" s="1">
        <v>579.14850000000001</v>
      </c>
      <c r="C54" s="8">
        <v>578.94764000000021</v>
      </c>
      <c r="D54" s="1">
        <f>B54-C54</f>
        <v>0.20085999999980686</v>
      </c>
      <c r="F54" s="1" t="s">
        <v>6</v>
      </c>
      <c r="G54" s="1">
        <f>AVERAGE(D58:D60)</f>
        <v>6.5359999999941465E-2</v>
      </c>
      <c r="H54" s="1">
        <f>G54*45</f>
        <v>2.9411999999973659</v>
      </c>
      <c r="I54" s="1">
        <f>AVERAGE(H54,H55)*60</f>
        <v>326.08799999985649</v>
      </c>
      <c r="J54" s="1">
        <v>0</v>
      </c>
    </row>
    <row r="55" spans="1:10">
      <c r="A55" s="1" t="s">
        <v>70</v>
      </c>
      <c r="B55" s="1">
        <v>579.03399999999999</v>
      </c>
      <c r="C55" s="8">
        <v>579.09764000000018</v>
      </c>
      <c r="D55" s="1">
        <f t="shared" ref="D55:D64" si="4">B55-C55</f>
        <v>-6.3640000000191321E-2</v>
      </c>
      <c r="F55" s="1" t="s">
        <v>5</v>
      </c>
      <c r="G55" s="1">
        <f>AVERAGE(D45:D47)</f>
        <v>0.17618666666661889</v>
      </c>
      <c r="H55" s="1">
        <f>G55*45</f>
        <v>7.9283999999978505</v>
      </c>
      <c r="I55" s="1"/>
      <c r="J55" s="1"/>
    </row>
    <row r="56" spans="1:10">
      <c r="A56" s="1" t="s">
        <v>69</v>
      </c>
      <c r="B56" s="1">
        <v>578.92499999999995</v>
      </c>
      <c r="C56" s="8">
        <v>579.24764000000016</v>
      </c>
      <c r="D56" s="1">
        <f t="shared" si="4"/>
        <v>-0.32264000000020587</v>
      </c>
    </row>
    <row r="57" spans="1:10">
      <c r="A57" s="1" t="s">
        <v>68</v>
      </c>
      <c r="B57" s="1">
        <v>579.05399999999997</v>
      </c>
      <c r="C57" s="8">
        <v>579.30764000000011</v>
      </c>
      <c r="D57" s="1">
        <f t="shared" si="4"/>
        <v>-0.2536400000001322</v>
      </c>
    </row>
    <row r="58" spans="1:10">
      <c r="A58" s="1" t="s">
        <v>67</v>
      </c>
      <c r="B58" s="1">
        <v>579.69799999999998</v>
      </c>
      <c r="C58" s="8">
        <v>579.49514000000011</v>
      </c>
      <c r="D58" s="1">
        <f t="shared" si="4"/>
        <v>0.20285999999987325</v>
      </c>
    </row>
    <row r="59" spans="1:10">
      <c r="A59" s="1" t="s">
        <v>1</v>
      </c>
      <c r="B59" s="1">
        <v>579.80500000000006</v>
      </c>
      <c r="C59" s="8">
        <v>579.83263999999997</v>
      </c>
      <c r="D59" s="1">
        <f t="shared" si="4"/>
        <v>-2.763999999990574E-2</v>
      </c>
    </row>
    <row r="60" spans="1:10">
      <c r="A60" s="1" t="s">
        <v>66</v>
      </c>
      <c r="B60" s="1">
        <v>579.51599999999996</v>
      </c>
      <c r="C60" s="8">
        <v>579.49514000000011</v>
      </c>
      <c r="D60" s="1">
        <f t="shared" si="4"/>
        <v>2.0859999999856882E-2</v>
      </c>
    </row>
    <row r="61" spans="1:10">
      <c r="A61" s="1" t="s">
        <v>65</v>
      </c>
      <c r="B61" s="1">
        <v>579.01599999999996</v>
      </c>
      <c r="C61" s="8">
        <v>579.30764000000011</v>
      </c>
      <c r="D61" s="1">
        <f t="shared" si="4"/>
        <v>-0.29164000000014312</v>
      </c>
    </row>
    <row r="62" spans="1:10">
      <c r="A62" s="1" t="s">
        <v>64</v>
      </c>
      <c r="B62" s="1">
        <v>578.61300000000006</v>
      </c>
      <c r="C62" s="8">
        <v>579.24764000000016</v>
      </c>
      <c r="D62" s="1">
        <f t="shared" si="4"/>
        <v>-0.63464000000010401</v>
      </c>
    </row>
    <row r="63" spans="1:10">
      <c r="A63" s="1" t="s">
        <v>63</v>
      </c>
      <c r="B63" s="1">
        <v>578.39200000000005</v>
      </c>
      <c r="C63" s="8">
        <v>579.09764000000018</v>
      </c>
      <c r="D63" s="1">
        <f t="shared" si="4"/>
        <v>-0.70564000000013039</v>
      </c>
    </row>
    <row r="64" spans="1:10">
      <c r="A64" s="1" t="s">
        <v>62</v>
      </c>
      <c r="B64" s="1">
        <v>578.50199999999995</v>
      </c>
      <c r="C64" s="8">
        <v>578.94764000000021</v>
      </c>
      <c r="D64" s="1">
        <f t="shared" si="4"/>
        <v>-0.44564000000025317</v>
      </c>
    </row>
    <row r="65" spans="1:10">
      <c r="B65" s="1"/>
      <c r="C65" s="1"/>
      <c r="D65" s="1"/>
    </row>
    <row r="66" spans="1:10">
      <c r="A66" s="1" t="s">
        <v>7</v>
      </c>
      <c r="B66" s="3" t="s">
        <v>73</v>
      </c>
      <c r="C66" s="4" t="s">
        <v>72</v>
      </c>
      <c r="D66" s="5" t="s">
        <v>74</v>
      </c>
      <c r="F66" s="1" t="s">
        <v>0</v>
      </c>
      <c r="G66" s="1" t="s">
        <v>76</v>
      </c>
      <c r="H66" s="1" t="s">
        <v>79</v>
      </c>
      <c r="I66" s="1" t="s">
        <v>82</v>
      </c>
      <c r="J66" s="1" t="s">
        <v>83</v>
      </c>
    </row>
    <row r="67" spans="1:10">
      <c r="A67" s="1" t="s">
        <v>71</v>
      </c>
      <c r="B67" s="1">
        <v>579.32799999999997</v>
      </c>
      <c r="C67" s="8">
        <v>579.12380000000019</v>
      </c>
      <c r="D67" s="1">
        <f>B67-C67</f>
        <v>0.204199999999787</v>
      </c>
      <c r="F67" s="1" t="s">
        <v>7</v>
      </c>
      <c r="G67" s="1">
        <f>AVERAGE(D71:D73)</f>
        <v>1.0199999999978596E-2</v>
      </c>
      <c r="H67" s="1">
        <f>G67*45</f>
        <v>0.45899999999903685</v>
      </c>
      <c r="I67" s="1">
        <f>AVERAGE(H67,H68)*60</f>
        <v>102.00599999989208</v>
      </c>
      <c r="J67" s="1">
        <v>0</v>
      </c>
    </row>
    <row r="68" spans="1:10">
      <c r="A68" s="1" t="s">
        <v>70</v>
      </c>
      <c r="B68" s="1">
        <v>579.06799999999998</v>
      </c>
      <c r="C68" s="8">
        <v>579.27380000000016</v>
      </c>
      <c r="D68" s="1">
        <f t="shared" ref="D68:D77" si="5">B68-C68</f>
        <v>-0.20580000000018117</v>
      </c>
      <c r="F68" s="1" t="s">
        <v>6</v>
      </c>
      <c r="G68" s="1">
        <f>AVERAGE(D58:D60)</f>
        <v>6.5359999999941465E-2</v>
      </c>
      <c r="H68" s="1">
        <f>G68*45</f>
        <v>2.9411999999973659</v>
      </c>
      <c r="I68" s="1"/>
      <c r="J68" s="1"/>
    </row>
    <row r="69" spans="1:10">
      <c r="A69" s="1" t="s">
        <v>69</v>
      </c>
      <c r="B69" s="1">
        <v>578.95299999999997</v>
      </c>
      <c r="C69" s="8">
        <v>579.42380000000014</v>
      </c>
      <c r="D69" s="1">
        <f t="shared" si="5"/>
        <v>-0.47080000000016753</v>
      </c>
    </row>
    <row r="70" spans="1:10">
      <c r="A70" s="1" t="s">
        <v>68</v>
      </c>
      <c r="B70" s="1">
        <v>579.029</v>
      </c>
      <c r="C70" s="8">
        <v>579.48380000000009</v>
      </c>
      <c r="D70" s="1">
        <f t="shared" si="5"/>
        <v>-0.45480000000009113</v>
      </c>
    </row>
    <row r="71" spans="1:10">
      <c r="A71" s="1" t="s">
        <v>67</v>
      </c>
      <c r="B71" s="1">
        <v>579.76</v>
      </c>
      <c r="C71" s="8">
        <v>579.67130000000009</v>
      </c>
      <c r="D71" s="1">
        <f t="shared" si="5"/>
        <v>8.8699999999903412E-2</v>
      </c>
    </row>
    <row r="72" spans="1:10">
      <c r="A72" s="1" t="s">
        <v>1</v>
      </c>
      <c r="B72" s="1">
        <v>579.89800000000002</v>
      </c>
      <c r="C72" s="8">
        <v>580.00879999999995</v>
      </c>
      <c r="D72" s="1">
        <f t="shared" si="5"/>
        <v>-0.11079999999992651</v>
      </c>
    </row>
    <row r="73" spans="1:10">
      <c r="A73" s="1" t="s">
        <v>66</v>
      </c>
      <c r="B73" s="1">
        <v>579.72400000000005</v>
      </c>
      <c r="C73" s="8">
        <v>579.67130000000009</v>
      </c>
      <c r="D73" s="1">
        <f t="shared" si="5"/>
        <v>5.2699999999958891E-2</v>
      </c>
    </row>
    <row r="74" spans="1:10">
      <c r="A74" s="1" t="s">
        <v>65</v>
      </c>
      <c r="B74" s="1">
        <v>579.29200000000003</v>
      </c>
      <c r="C74" s="8">
        <v>579.48380000000009</v>
      </c>
      <c r="D74" s="1">
        <f t="shared" si="5"/>
        <v>-0.19180000000005748</v>
      </c>
    </row>
    <row r="75" spans="1:10">
      <c r="A75" s="1" t="s">
        <v>64</v>
      </c>
      <c r="B75" s="1">
        <v>578.74699999999996</v>
      </c>
      <c r="C75" s="8">
        <v>579.42380000000014</v>
      </c>
      <c r="D75" s="7">
        <f t="shared" si="5"/>
        <v>-0.67680000000018481</v>
      </c>
    </row>
    <row r="76" spans="1:10">
      <c r="A76" s="1" t="s">
        <v>63</v>
      </c>
      <c r="B76" s="1">
        <v>578.64499999999998</v>
      </c>
      <c r="C76" s="8">
        <v>579.27380000000016</v>
      </c>
      <c r="D76" s="7">
        <f>B76-C76</f>
        <v>-0.62880000000018299</v>
      </c>
    </row>
    <row r="77" spans="1:10">
      <c r="A77" s="1" t="s">
        <v>62</v>
      </c>
      <c r="B77" s="1">
        <v>578.26700000000005</v>
      </c>
      <c r="C77" s="8">
        <v>579.12380000000019</v>
      </c>
      <c r="D77" s="7">
        <f t="shared" si="5"/>
        <v>-0.85680000000013479</v>
      </c>
    </row>
    <row r="78" spans="1:10">
      <c r="B78" s="1"/>
      <c r="C78" s="1"/>
      <c r="D78" s="1"/>
    </row>
    <row r="79" spans="1:10">
      <c r="A79" s="1" t="s">
        <v>8</v>
      </c>
      <c r="B79" s="3" t="s">
        <v>73</v>
      </c>
      <c r="C79" s="4" t="s">
        <v>72</v>
      </c>
      <c r="D79" s="5" t="s">
        <v>74</v>
      </c>
      <c r="F79" s="1" t="s">
        <v>0</v>
      </c>
      <c r="G79" s="1" t="s">
        <v>76</v>
      </c>
      <c r="H79" s="1" t="s">
        <v>79</v>
      </c>
      <c r="I79" s="1" t="s">
        <v>82</v>
      </c>
      <c r="J79" s="1" t="s">
        <v>83</v>
      </c>
    </row>
    <row r="80" spans="1:10">
      <c r="A80" s="1" t="s">
        <v>71</v>
      </c>
      <c r="B80" s="1">
        <v>579.97900000000004</v>
      </c>
      <c r="C80" s="8">
        <v>579.29996000000017</v>
      </c>
      <c r="D80" s="7">
        <f>B80-C80</f>
        <v>0.67903999999987263</v>
      </c>
      <c r="F80" s="1" t="s">
        <v>8</v>
      </c>
      <c r="G80" s="1">
        <f>AVERAGE(D84:D86)</f>
        <v>2.7706666666631463E-2</v>
      </c>
      <c r="H80" s="1">
        <f>G80*45</f>
        <v>1.2467999999984158</v>
      </c>
      <c r="I80" s="1">
        <f>AVERAGE(H80,H81)*60</f>
        <v>51.173999999923581</v>
      </c>
      <c r="J80" s="1">
        <v>0</v>
      </c>
    </row>
    <row r="81" spans="1:10">
      <c r="A81" s="1" t="s">
        <v>70</v>
      </c>
      <c r="B81" s="1">
        <v>579.37</v>
      </c>
      <c r="C81" s="8">
        <v>579.44996000000015</v>
      </c>
      <c r="D81" s="1">
        <f t="shared" ref="D81:D90" si="6">B81-C81</f>
        <v>-7.9960000000141918E-2</v>
      </c>
      <c r="F81" s="1" t="s">
        <v>7</v>
      </c>
      <c r="G81" s="1">
        <f>AVERAGE(D71:D73)</f>
        <v>1.0199999999978596E-2</v>
      </c>
      <c r="H81" s="1">
        <f>G81*45</f>
        <v>0.45899999999903685</v>
      </c>
      <c r="I81" s="1"/>
      <c r="J81" s="1"/>
    </row>
    <row r="82" spans="1:10">
      <c r="A82" s="1" t="s">
        <v>69</v>
      </c>
      <c r="B82" s="1">
        <v>579.13400000000001</v>
      </c>
      <c r="C82" s="8">
        <v>579.59996000000012</v>
      </c>
      <c r="D82" s="1">
        <f t="shared" si="6"/>
        <v>-0.46596000000010918</v>
      </c>
    </row>
    <row r="83" spans="1:10">
      <c r="A83" s="1" t="s">
        <v>68</v>
      </c>
      <c r="B83" s="1">
        <v>579.35400000000004</v>
      </c>
      <c r="C83" s="8">
        <v>579.65996000000007</v>
      </c>
      <c r="D83" s="1">
        <f t="shared" si="6"/>
        <v>-0.30596000000002732</v>
      </c>
    </row>
    <row r="84" spans="1:10">
      <c r="A84" s="1" t="s">
        <v>67</v>
      </c>
      <c r="B84" s="1">
        <v>579.94200000000001</v>
      </c>
      <c r="C84" s="8">
        <v>579.84746000000007</v>
      </c>
      <c r="D84" s="1">
        <f t="shared" si="6"/>
        <v>9.4539999999938118E-2</v>
      </c>
    </row>
    <row r="85" spans="1:10">
      <c r="A85" s="1" t="s">
        <v>1</v>
      </c>
      <c r="B85" s="1">
        <v>580.11199999999997</v>
      </c>
      <c r="C85" s="8">
        <v>580.18495999999993</v>
      </c>
      <c r="D85" s="1">
        <f t="shared" si="6"/>
        <v>-7.2959999999966385E-2</v>
      </c>
    </row>
    <row r="86" spans="1:10">
      <c r="A86" s="1" t="s">
        <v>66</v>
      </c>
      <c r="B86" s="1">
        <v>579.90899999999999</v>
      </c>
      <c r="C86" s="8">
        <v>579.84746000000007</v>
      </c>
      <c r="D86" s="1">
        <f t="shared" si="6"/>
        <v>6.1539999999922657E-2</v>
      </c>
    </row>
    <row r="87" spans="1:10">
      <c r="A87" s="1" t="s">
        <v>65</v>
      </c>
      <c r="B87" s="1">
        <v>579.72</v>
      </c>
      <c r="C87" s="8">
        <v>579.65996000000007</v>
      </c>
      <c r="D87" s="1">
        <f t="shared" si="6"/>
        <v>6.0039999999958127E-2</v>
      </c>
    </row>
    <row r="88" spans="1:10">
      <c r="A88" s="1" t="s">
        <v>64</v>
      </c>
      <c r="B88" s="1">
        <v>579.31299999999999</v>
      </c>
      <c r="C88" s="8">
        <v>579.59996000000012</v>
      </c>
      <c r="D88" s="1">
        <f t="shared" si="6"/>
        <v>-0.28696000000013555</v>
      </c>
    </row>
    <row r="89" spans="1:10">
      <c r="A89" s="1" t="s">
        <v>63</v>
      </c>
      <c r="B89" s="1">
        <v>578.87599999999998</v>
      </c>
      <c r="C89" s="8">
        <v>579.44996000000015</v>
      </c>
      <c r="D89" s="7">
        <f t="shared" si="6"/>
        <v>-0.57396000000017011</v>
      </c>
    </row>
    <row r="90" spans="1:10">
      <c r="A90" s="1" t="s">
        <v>62</v>
      </c>
      <c r="B90" s="1">
        <v>578.51</v>
      </c>
      <c r="C90" s="8">
        <v>579.29996000000017</v>
      </c>
      <c r="D90" s="7">
        <f t="shared" si="6"/>
        <v>-0.7899600000001783</v>
      </c>
    </row>
    <row r="91" spans="1:10">
      <c r="B91" s="1"/>
      <c r="C91" s="1"/>
      <c r="D91" s="1"/>
    </row>
    <row r="92" spans="1:10">
      <c r="A92" s="1" t="s">
        <v>9</v>
      </c>
      <c r="B92" s="3" t="s">
        <v>73</v>
      </c>
      <c r="C92" s="4" t="s">
        <v>72</v>
      </c>
      <c r="D92" s="5" t="s">
        <v>74</v>
      </c>
      <c r="F92" s="1" t="s">
        <v>0</v>
      </c>
      <c r="G92" s="1" t="s">
        <v>76</v>
      </c>
      <c r="H92" s="1" t="s">
        <v>79</v>
      </c>
      <c r="I92" s="1" t="s">
        <v>82</v>
      </c>
      <c r="J92" s="1" t="s">
        <v>83</v>
      </c>
    </row>
    <row r="93" spans="1:10">
      <c r="A93" s="1" t="s">
        <v>71</v>
      </c>
      <c r="B93" s="1">
        <v>579.99400000000003</v>
      </c>
      <c r="C93" s="8">
        <v>579.47612000000015</v>
      </c>
      <c r="D93" s="1">
        <f>B93-C93</f>
        <v>0.51787999999987733</v>
      </c>
      <c r="F93" s="1" t="s">
        <v>9</v>
      </c>
      <c r="G93" s="1">
        <f>AVERAGE(D97:D99)</f>
        <v>-4.1119999999978063E-2</v>
      </c>
      <c r="H93" s="1">
        <f>G93*45</f>
        <v>-1.8503999999990128</v>
      </c>
      <c r="I93">
        <v>0</v>
      </c>
      <c r="J93" s="1">
        <f>AVERAGE(H93,H94)*60</f>
        <v>-18.10800000001791</v>
      </c>
    </row>
    <row r="94" spans="1:10">
      <c r="A94" s="1" t="s">
        <v>70</v>
      </c>
      <c r="B94" s="1">
        <v>579.62300000000005</v>
      </c>
      <c r="C94" s="8">
        <v>579.62612000000013</v>
      </c>
      <c r="D94" s="1">
        <f t="shared" ref="D94:D103" si="7">B94-C94</f>
        <v>-3.1200000000808359E-3</v>
      </c>
      <c r="F94" s="1" t="s">
        <v>8</v>
      </c>
      <c r="G94" s="1">
        <f>AVERAGE(D84:D86)</f>
        <v>2.7706666666631463E-2</v>
      </c>
      <c r="H94" s="1">
        <f>G94*45</f>
        <v>1.2467999999984158</v>
      </c>
      <c r="I94" s="1"/>
      <c r="J94" s="1"/>
    </row>
    <row r="95" spans="1:10">
      <c r="A95" s="1" t="s">
        <v>69</v>
      </c>
      <c r="B95" s="1">
        <v>579.87400000000002</v>
      </c>
      <c r="C95" s="8">
        <v>579.77612000000011</v>
      </c>
      <c r="D95" s="1">
        <f t="shared" si="7"/>
        <v>9.7879999999918255E-2</v>
      </c>
    </row>
    <row r="96" spans="1:10">
      <c r="A96" s="1" t="s">
        <v>68</v>
      </c>
      <c r="B96" s="1">
        <v>579.86</v>
      </c>
      <c r="C96" s="8">
        <v>579.83612000000005</v>
      </c>
      <c r="D96" s="1">
        <f t="shared" si="7"/>
        <v>2.387999999996282E-2</v>
      </c>
    </row>
    <row r="97" spans="1:10">
      <c r="A97" s="1" t="s">
        <v>67</v>
      </c>
      <c r="B97" s="1">
        <v>580.11300000000006</v>
      </c>
      <c r="C97" s="8">
        <v>580.02362000000005</v>
      </c>
      <c r="D97" s="1">
        <f t="shared" si="7"/>
        <v>8.9380000000005566E-2</v>
      </c>
    </row>
    <row r="98" spans="1:10">
      <c r="A98" s="1" t="s">
        <v>1</v>
      </c>
      <c r="B98" s="1">
        <v>580.23</v>
      </c>
      <c r="C98" s="8">
        <v>580.36111999999991</v>
      </c>
      <c r="D98" s="1">
        <f t="shared" si="7"/>
        <v>-0.13111999999989621</v>
      </c>
    </row>
    <row r="99" spans="1:10">
      <c r="A99" s="1" t="s">
        <v>66</v>
      </c>
      <c r="B99" s="1">
        <v>579.94200000000001</v>
      </c>
      <c r="C99" s="8">
        <v>580.02362000000005</v>
      </c>
      <c r="D99" s="1">
        <f t="shared" si="7"/>
        <v>-8.1620000000043547E-2</v>
      </c>
    </row>
    <row r="100" spans="1:10">
      <c r="A100" s="1" t="s">
        <v>65</v>
      </c>
      <c r="B100" s="1">
        <v>579.58199999999999</v>
      </c>
      <c r="C100" s="8">
        <v>579.83612000000005</v>
      </c>
      <c r="D100" s="1">
        <f t="shared" si="7"/>
        <v>-0.25412000000005719</v>
      </c>
    </row>
    <row r="101" spans="1:10">
      <c r="A101" s="1" t="s">
        <v>64</v>
      </c>
      <c r="B101" s="1">
        <v>579.16399999999999</v>
      </c>
      <c r="C101" s="8">
        <v>579.77612000000011</v>
      </c>
      <c r="D101" s="1">
        <f t="shared" si="7"/>
        <v>-0.61212000000011813</v>
      </c>
    </row>
    <row r="102" spans="1:10">
      <c r="A102" s="1" t="s">
        <v>63</v>
      </c>
      <c r="B102" s="1">
        <v>579.29399999999998</v>
      </c>
      <c r="C102" s="8">
        <v>579.62612000000013</v>
      </c>
      <c r="D102" s="1">
        <f t="shared" si="7"/>
        <v>-0.33212000000014541</v>
      </c>
    </row>
    <row r="103" spans="1:10">
      <c r="A103" s="1" t="s">
        <v>62</v>
      </c>
      <c r="B103" s="1">
        <v>579.09100000000001</v>
      </c>
      <c r="C103" s="8">
        <v>579.47612000000015</v>
      </c>
      <c r="D103" s="1">
        <f t="shared" si="7"/>
        <v>-0.38512000000014268</v>
      </c>
    </row>
    <row r="104" spans="1:10">
      <c r="B104" s="1"/>
      <c r="C104" s="1"/>
      <c r="D104" s="1"/>
    </row>
    <row r="105" spans="1:10">
      <c r="A105" s="1" t="s">
        <v>10</v>
      </c>
      <c r="B105" s="3" t="s">
        <v>73</v>
      </c>
      <c r="C105" s="4" t="s">
        <v>72</v>
      </c>
      <c r="D105" s="5" t="s">
        <v>74</v>
      </c>
      <c r="F105" s="1" t="s">
        <v>0</v>
      </c>
      <c r="G105" s="1" t="s">
        <v>76</v>
      </c>
      <c r="H105" s="1" t="s">
        <v>79</v>
      </c>
      <c r="I105" s="1" t="s">
        <v>82</v>
      </c>
      <c r="J105" s="1" t="s">
        <v>83</v>
      </c>
    </row>
    <row r="106" spans="1:10">
      <c r="A106" s="1" t="s">
        <v>71</v>
      </c>
      <c r="B106" s="1">
        <v>580.00900000000001</v>
      </c>
      <c r="C106" s="8">
        <v>579.65228000000013</v>
      </c>
      <c r="D106" s="1">
        <f>B106-C106</f>
        <v>0.35671999999988202</v>
      </c>
      <c r="F106" s="1" t="s">
        <v>10</v>
      </c>
      <c r="G106" s="1">
        <f>AVERAGE(D110:D112)</f>
        <v>-8.2280000000006723E-2</v>
      </c>
      <c r="H106" s="1">
        <f>G106*45</f>
        <v>-3.7026000000003023</v>
      </c>
      <c r="I106">
        <v>0</v>
      </c>
      <c r="J106" s="1">
        <f>AVERAGE(H106,H107)*60</f>
        <v>-166.58999999997945</v>
      </c>
    </row>
    <row r="107" spans="1:10">
      <c r="A107" s="1" t="s">
        <v>70</v>
      </c>
      <c r="B107" s="1">
        <v>579.67600000000004</v>
      </c>
      <c r="C107" s="8">
        <v>579.80228000000011</v>
      </c>
      <c r="D107" s="1">
        <f t="shared" ref="D107:D116" si="8">B107-C107</f>
        <v>-0.12628000000006523</v>
      </c>
      <c r="F107" s="1" t="s">
        <v>9</v>
      </c>
      <c r="G107" s="1">
        <f>AVERAGE(D97:D99)</f>
        <v>-4.1119999999978063E-2</v>
      </c>
      <c r="H107" s="1">
        <f>G107*45</f>
        <v>-1.8503999999990128</v>
      </c>
      <c r="I107" s="1"/>
      <c r="J107" s="1"/>
    </row>
    <row r="108" spans="1:10">
      <c r="A108" s="1" t="s">
        <v>69</v>
      </c>
      <c r="B108" s="1">
        <v>579.57500000000005</v>
      </c>
      <c r="C108" s="8">
        <v>579.95228000000009</v>
      </c>
      <c r="D108" s="1">
        <f t="shared" si="8"/>
        <v>-0.37728000000004158</v>
      </c>
    </row>
    <row r="109" spans="1:10">
      <c r="A109" s="1" t="s">
        <v>68</v>
      </c>
      <c r="B109" s="1">
        <v>579.91700000000003</v>
      </c>
      <c r="C109" s="8">
        <v>580.01228000000003</v>
      </c>
      <c r="D109" s="1">
        <f t="shared" si="8"/>
        <v>-9.5280000000002474E-2</v>
      </c>
    </row>
    <row r="110" spans="1:10">
      <c r="A110" s="1" t="s">
        <v>67</v>
      </c>
      <c r="B110" s="1">
        <v>580.17999999999995</v>
      </c>
      <c r="C110" s="8">
        <v>580.19978000000003</v>
      </c>
      <c r="D110" s="1">
        <f t="shared" si="8"/>
        <v>-1.9780000000082509E-2</v>
      </c>
    </row>
    <row r="111" spans="1:10">
      <c r="A111" s="1" t="s">
        <v>1</v>
      </c>
      <c r="B111" s="1">
        <v>580.40200000000004</v>
      </c>
      <c r="C111" s="8">
        <v>580.5372799999999</v>
      </c>
      <c r="D111" s="1">
        <f t="shared" si="8"/>
        <v>-0.13527999999985241</v>
      </c>
    </row>
    <row r="112" spans="1:10">
      <c r="A112" s="1" t="s">
        <v>66</v>
      </c>
      <c r="B112" s="1">
        <v>580.10799999999995</v>
      </c>
      <c r="C112" s="8">
        <v>580.19978000000003</v>
      </c>
      <c r="D112" s="1">
        <f t="shared" si="8"/>
        <v>-9.1780000000085238E-2</v>
      </c>
    </row>
    <row r="113" spans="1:10">
      <c r="A113" s="1" t="s">
        <v>65</v>
      </c>
      <c r="B113" s="1">
        <v>579.89099999999996</v>
      </c>
      <c r="C113" s="8">
        <v>580.01228000000003</v>
      </c>
      <c r="D113" s="1">
        <f t="shared" si="8"/>
        <v>-0.12128000000006978</v>
      </c>
    </row>
    <row r="114" spans="1:10">
      <c r="A114" s="1" t="s">
        <v>64</v>
      </c>
      <c r="B114" s="1">
        <v>579.17399999999998</v>
      </c>
      <c r="C114" s="8">
        <v>579.95228000000009</v>
      </c>
      <c r="D114" s="7">
        <f t="shared" si="8"/>
        <v>-0.77828000000010888</v>
      </c>
    </row>
    <row r="115" spans="1:10">
      <c r="A115" s="1" t="s">
        <v>63</v>
      </c>
      <c r="B115" s="1">
        <v>578.971</v>
      </c>
      <c r="C115" s="8">
        <v>579.80228000000011</v>
      </c>
      <c r="D115" s="7">
        <f t="shared" si="8"/>
        <v>-0.83128000000010616</v>
      </c>
    </row>
    <row r="116" spans="1:10">
      <c r="A116" s="1" t="s">
        <v>62</v>
      </c>
      <c r="B116" s="1">
        <v>578.79999999999995</v>
      </c>
      <c r="C116" s="8">
        <v>579.65228000000013</v>
      </c>
      <c r="D116" s="7">
        <f t="shared" si="8"/>
        <v>-0.85228000000017801</v>
      </c>
    </row>
    <row r="117" spans="1:10">
      <c r="B117" s="1"/>
      <c r="C117" s="1"/>
      <c r="D117" s="1"/>
    </row>
    <row r="118" spans="1:10">
      <c r="A118" s="1" t="s">
        <v>11</v>
      </c>
      <c r="B118" s="3" t="s">
        <v>73</v>
      </c>
      <c r="C118" s="4" t="s">
        <v>72</v>
      </c>
      <c r="D118" s="5" t="s">
        <v>74</v>
      </c>
      <c r="F118" s="1" t="s">
        <v>0</v>
      </c>
      <c r="G118" s="1" t="s">
        <v>76</v>
      </c>
      <c r="H118" s="1" t="s">
        <v>79</v>
      </c>
      <c r="I118" s="1" t="s">
        <v>82</v>
      </c>
      <c r="J118" s="1" t="s">
        <v>83</v>
      </c>
    </row>
    <row r="119" spans="1:10">
      <c r="A119" s="1" t="s">
        <v>71</v>
      </c>
      <c r="B119" s="1">
        <v>579.85599999999999</v>
      </c>
      <c r="C119" s="8">
        <v>579.82844000000011</v>
      </c>
      <c r="D119" s="1">
        <f>B119-C119</f>
        <v>2.7559999999880347E-2</v>
      </c>
      <c r="F119" s="1" t="s">
        <v>11</v>
      </c>
      <c r="G119" s="1">
        <f>AVERAGE(D123:D125)</f>
        <v>-4.3773333333282004E-2</v>
      </c>
      <c r="H119" s="1">
        <f>G119*45</f>
        <v>-1.9697999999976901</v>
      </c>
      <c r="I119">
        <v>0</v>
      </c>
      <c r="J119" s="1">
        <f>AVERAGE(H119,H120)*60</f>
        <v>-170.17199999993977</v>
      </c>
    </row>
    <row r="120" spans="1:10">
      <c r="A120" s="1" t="s">
        <v>70</v>
      </c>
      <c r="B120" s="1">
        <v>579.88499999999999</v>
      </c>
      <c r="C120" s="8">
        <v>579.97844000000009</v>
      </c>
      <c r="D120" s="1">
        <f t="shared" ref="D120:D129" si="9">B120-C120</f>
        <v>-9.3440000000100554E-2</v>
      </c>
      <c r="F120" s="1" t="s">
        <v>10</v>
      </c>
      <c r="G120" s="1">
        <f>AVERAGE(D110:D112)</f>
        <v>-8.2280000000006723E-2</v>
      </c>
      <c r="H120" s="1">
        <f>G120*45</f>
        <v>-3.7026000000003023</v>
      </c>
      <c r="I120" s="1"/>
      <c r="J120" s="1"/>
    </row>
    <row r="121" spans="1:10">
      <c r="A121" s="1" t="s">
        <v>69</v>
      </c>
      <c r="B121" s="1">
        <v>579.97299999999996</v>
      </c>
      <c r="C121" s="8">
        <v>580.12844000000007</v>
      </c>
      <c r="D121" s="1">
        <f t="shared" si="9"/>
        <v>-0.15544000000011238</v>
      </c>
    </row>
    <row r="122" spans="1:10">
      <c r="A122" s="1" t="s">
        <v>68</v>
      </c>
      <c r="B122" s="1">
        <v>580.14099999999996</v>
      </c>
      <c r="C122" s="8">
        <v>580.18844000000001</v>
      </c>
      <c r="D122" s="1">
        <f t="shared" si="9"/>
        <v>-4.7440000000051441E-2</v>
      </c>
    </row>
    <row r="123" spans="1:10">
      <c r="A123" s="1" t="s">
        <v>67</v>
      </c>
      <c r="B123" s="1">
        <v>580.45500000000004</v>
      </c>
      <c r="C123" s="8">
        <v>580.37594000000001</v>
      </c>
      <c r="D123" s="1">
        <f t="shared" si="9"/>
        <v>7.9060000000026776E-2</v>
      </c>
    </row>
    <row r="124" spans="1:10">
      <c r="A124" s="1" t="s">
        <v>1</v>
      </c>
      <c r="B124" s="1">
        <v>580.52600000000007</v>
      </c>
      <c r="C124" s="8">
        <v>580.71343999999988</v>
      </c>
      <c r="D124" s="1">
        <f t="shared" si="9"/>
        <v>-0.18743999999981042</v>
      </c>
    </row>
    <row r="125" spans="1:10">
      <c r="A125" s="1" t="s">
        <v>66</v>
      </c>
      <c r="B125" s="1">
        <v>580.35299999999995</v>
      </c>
      <c r="C125" s="8">
        <v>580.37594000000001</v>
      </c>
      <c r="D125" s="1">
        <f t="shared" si="9"/>
        <v>-2.2940000000062355E-2</v>
      </c>
    </row>
    <row r="126" spans="1:10">
      <c r="A126" s="1" t="s">
        <v>65</v>
      </c>
      <c r="B126" s="1">
        <v>580.03599999999994</v>
      </c>
      <c r="C126" s="8">
        <v>580.18844000000001</v>
      </c>
      <c r="D126" s="1">
        <f t="shared" si="9"/>
        <v>-0.15244000000006963</v>
      </c>
    </row>
    <row r="127" spans="1:10">
      <c r="A127" s="1" t="s">
        <v>64</v>
      </c>
      <c r="B127" s="1">
        <v>579.35699999999997</v>
      </c>
      <c r="C127" s="8">
        <v>580.12844000000007</v>
      </c>
      <c r="D127" s="7">
        <f t="shared" si="9"/>
        <v>-0.77144000000009783</v>
      </c>
    </row>
    <row r="128" spans="1:10">
      <c r="A128" s="1" t="s">
        <v>63</v>
      </c>
      <c r="B128" s="1">
        <v>579.1</v>
      </c>
      <c r="C128" s="8">
        <v>579.97844000000009</v>
      </c>
      <c r="D128" s="7">
        <f t="shared" si="9"/>
        <v>-0.87844000000006872</v>
      </c>
    </row>
    <row r="129" spans="1:10">
      <c r="A129" s="1" t="s">
        <v>62</v>
      </c>
      <c r="B129" s="1">
        <v>578.90099999999995</v>
      </c>
      <c r="C129" s="8">
        <v>579.82844000000011</v>
      </c>
      <c r="D129" s="7">
        <f t="shared" si="9"/>
        <v>-0.92744000000016058</v>
      </c>
    </row>
    <row r="130" spans="1:10">
      <c r="B130" s="1"/>
      <c r="C130" s="1"/>
      <c r="D130" s="1"/>
    </row>
    <row r="131" spans="1:10">
      <c r="A131" s="1" t="s">
        <v>12</v>
      </c>
      <c r="B131" s="3" t="s">
        <v>73</v>
      </c>
      <c r="C131" s="4" t="s">
        <v>72</v>
      </c>
      <c r="D131" s="5" t="s">
        <v>74</v>
      </c>
      <c r="F131" s="1" t="s">
        <v>0</v>
      </c>
      <c r="G131" s="1" t="s">
        <v>76</v>
      </c>
      <c r="H131" s="1" t="s">
        <v>79</v>
      </c>
      <c r="I131" s="1" t="s">
        <v>82</v>
      </c>
      <c r="J131" s="1" t="s">
        <v>83</v>
      </c>
    </row>
    <row r="132" spans="1:10">
      <c r="A132" s="1" t="s">
        <v>71</v>
      </c>
      <c r="B132" s="2">
        <v>580.07299999999998</v>
      </c>
      <c r="C132" s="8">
        <v>580.0046000000001</v>
      </c>
      <c r="D132" s="1">
        <f>B132-C132</f>
        <v>6.8399999999883221E-2</v>
      </c>
      <c r="F132" s="1" t="s">
        <v>12</v>
      </c>
      <c r="G132" s="1">
        <f>AVERAGE(D136:D138)</f>
        <v>-2.3933333333313083E-2</v>
      </c>
      <c r="H132" s="1">
        <f>G132*45</f>
        <v>-1.0769999999990887</v>
      </c>
      <c r="I132">
        <v>0</v>
      </c>
      <c r="J132" s="1">
        <f>AVERAGE(H132,H133)*60</f>
        <v>-91.403999999903363</v>
      </c>
    </row>
    <row r="133" spans="1:10">
      <c r="A133" s="1" t="s">
        <v>70</v>
      </c>
      <c r="B133" s="2">
        <v>580.10699999999997</v>
      </c>
      <c r="C133" s="8">
        <v>580.15460000000007</v>
      </c>
      <c r="D133" s="1">
        <f t="shared" ref="D133:D142" si="10">B133-C133</f>
        <v>-4.7600000000102227E-2</v>
      </c>
      <c r="F133" s="1" t="s">
        <v>11</v>
      </c>
      <c r="G133" s="1">
        <f>AVERAGE(D123:D125)</f>
        <v>-4.3773333333282004E-2</v>
      </c>
      <c r="H133" s="1">
        <f>G133*45</f>
        <v>-1.9697999999976901</v>
      </c>
      <c r="I133" s="1"/>
      <c r="J133" s="1"/>
    </row>
    <row r="134" spans="1:10">
      <c r="A134" s="1" t="s">
        <v>69</v>
      </c>
      <c r="B134" s="2">
        <v>579.95799999999997</v>
      </c>
      <c r="C134" s="8">
        <v>580.30460000000005</v>
      </c>
      <c r="D134" s="1">
        <f t="shared" si="10"/>
        <v>-0.3466000000000804</v>
      </c>
    </row>
    <row r="135" spans="1:10">
      <c r="A135" s="1" t="s">
        <v>68</v>
      </c>
      <c r="B135" s="2">
        <v>580.04499999999996</v>
      </c>
      <c r="C135" s="8">
        <v>580.3646</v>
      </c>
      <c r="D135" s="1">
        <f t="shared" si="10"/>
        <v>-0.31960000000003674</v>
      </c>
    </row>
    <row r="136" spans="1:10">
      <c r="A136" s="1" t="s">
        <v>67</v>
      </c>
      <c r="B136" s="2">
        <v>580.52099999999996</v>
      </c>
      <c r="C136" s="8">
        <v>580.5521</v>
      </c>
      <c r="D136" s="1">
        <f t="shared" si="10"/>
        <v>-3.1100000000037653E-2</v>
      </c>
    </row>
    <row r="137" spans="1:10">
      <c r="A137" s="1" t="s">
        <v>1</v>
      </c>
      <c r="B137" s="1">
        <v>580.79899999999998</v>
      </c>
      <c r="C137" s="8">
        <v>580.88959999999986</v>
      </c>
      <c r="D137" s="1">
        <f t="shared" si="10"/>
        <v>-9.059999999988122E-2</v>
      </c>
    </row>
    <row r="138" spans="1:10">
      <c r="A138" s="1" t="s">
        <v>66</v>
      </c>
      <c r="B138" s="2">
        <v>580.60199999999998</v>
      </c>
      <c r="C138" s="8">
        <v>580.5521</v>
      </c>
      <c r="D138" s="1">
        <f t="shared" si="10"/>
        <v>4.9899999999979627E-2</v>
      </c>
    </row>
    <row r="139" spans="1:10">
      <c r="A139" s="1" t="s">
        <v>65</v>
      </c>
      <c r="B139" s="2">
        <v>580.18799999999999</v>
      </c>
      <c r="C139" s="8">
        <v>580.3646</v>
      </c>
      <c r="D139" s="1">
        <f t="shared" si="10"/>
        <v>-0.17660000000000764</v>
      </c>
    </row>
    <row r="140" spans="1:10">
      <c r="A140" s="1" t="s">
        <v>64</v>
      </c>
      <c r="B140" s="2">
        <v>579.37900000000002</v>
      </c>
      <c r="C140" s="8">
        <v>580.30460000000005</v>
      </c>
      <c r="D140" s="7">
        <f t="shared" si="10"/>
        <v>-0.92560000000003129</v>
      </c>
    </row>
    <row r="141" spans="1:10">
      <c r="A141" s="1" t="s">
        <v>63</v>
      </c>
      <c r="B141" s="2">
        <v>579.19399999999996</v>
      </c>
      <c r="C141" s="8">
        <v>580.15460000000007</v>
      </c>
      <c r="D141" s="7">
        <f t="shared" si="10"/>
        <v>-0.96060000000011314</v>
      </c>
    </row>
    <row r="142" spans="1:10">
      <c r="A142" s="1" t="s">
        <v>62</v>
      </c>
      <c r="B142" s="2">
        <v>579.09400000000005</v>
      </c>
      <c r="C142" s="8">
        <v>580.0046000000001</v>
      </c>
      <c r="D142" s="7">
        <f t="shared" si="10"/>
        <v>-0.91060000000004493</v>
      </c>
    </row>
    <row r="143" spans="1:10">
      <c r="B143" s="1"/>
      <c r="C143" s="1"/>
      <c r="D143" s="1"/>
    </row>
    <row r="144" spans="1:10">
      <c r="A144" s="1" t="s">
        <v>13</v>
      </c>
      <c r="B144" s="3" t="s">
        <v>73</v>
      </c>
      <c r="C144" s="4" t="s">
        <v>72</v>
      </c>
      <c r="D144" s="5" t="s">
        <v>74</v>
      </c>
      <c r="F144" s="1" t="s">
        <v>0</v>
      </c>
      <c r="G144" s="1" t="s">
        <v>76</v>
      </c>
      <c r="H144" s="1" t="s">
        <v>79</v>
      </c>
      <c r="I144" s="1" t="s">
        <v>82</v>
      </c>
      <c r="J144" s="1" t="s">
        <v>83</v>
      </c>
    </row>
    <row r="145" spans="1:10">
      <c r="A145" s="1" t="s">
        <v>71</v>
      </c>
      <c r="B145" s="2">
        <v>580.34500000000003</v>
      </c>
      <c r="C145" s="8">
        <v>580.18076000000008</v>
      </c>
      <c r="D145" s="1">
        <f>B145-C145</f>
        <v>0.16423999999994976</v>
      </c>
      <c r="F145" s="1" t="s">
        <v>13</v>
      </c>
      <c r="G145" s="1">
        <f>AVERAGE(D149:D151)</f>
        <v>-3.4759999999929882E-2</v>
      </c>
      <c r="H145" s="1">
        <f>G145*45</f>
        <v>-1.5641999999968448</v>
      </c>
      <c r="I145">
        <v>0</v>
      </c>
      <c r="J145" s="1">
        <f>AVERAGE(H145,H146)*60</f>
        <v>-79.235999999878004</v>
      </c>
    </row>
    <row r="146" spans="1:10">
      <c r="A146" s="1" t="s">
        <v>70</v>
      </c>
      <c r="B146" s="2">
        <v>580.03200000000004</v>
      </c>
      <c r="C146" s="8">
        <v>580.33076000000005</v>
      </c>
      <c r="D146" s="1">
        <f t="shared" ref="D146:D155" si="11">B146-C146</f>
        <v>-0.29876000000001568</v>
      </c>
      <c r="F146" s="1" t="s">
        <v>12</v>
      </c>
      <c r="G146" s="1">
        <f>AVERAGE(D136:D138)</f>
        <v>-2.3933333333313083E-2</v>
      </c>
      <c r="H146" s="1">
        <f>G146*45</f>
        <v>-1.0769999999990887</v>
      </c>
      <c r="I146" s="1"/>
      <c r="J146" s="1"/>
    </row>
    <row r="147" spans="1:10">
      <c r="A147" s="1" t="s">
        <v>69</v>
      </c>
      <c r="B147" s="2">
        <v>580.16099999999994</v>
      </c>
      <c r="C147" s="8">
        <v>580.48076000000003</v>
      </c>
      <c r="D147" s="1">
        <f t="shared" si="11"/>
        <v>-0.31976000000008753</v>
      </c>
    </row>
    <row r="148" spans="1:10">
      <c r="A148" s="1" t="s">
        <v>68</v>
      </c>
      <c r="B148" s="2">
        <v>580.37400000000002</v>
      </c>
      <c r="C148" s="8">
        <v>580.54075999999998</v>
      </c>
      <c r="D148" s="1">
        <f t="shared" si="11"/>
        <v>-0.16675999999995383</v>
      </c>
    </row>
    <row r="149" spans="1:10">
      <c r="A149" s="1" t="s">
        <v>67</v>
      </c>
      <c r="B149" s="2">
        <v>580.61099999999999</v>
      </c>
      <c r="C149" s="8">
        <v>580.72825999999998</v>
      </c>
      <c r="D149" s="1">
        <f t="shared" si="11"/>
        <v>-0.11725999999998749</v>
      </c>
    </row>
    <row r="150" spans="1:10">
      <c r="A150" s="1" t="s">
        <v>1</v>
      </c>
      <c r="B150" s="1">
        <v>580.95900000000006</v>
      </c>
      <c r="C150" s="8">
        <v>581.06575999999984</v>
      </c>
      <c r="D150" s="1">
        <f t="shared" si="11"/>
        <v>-0.10675999999978103</v>
      </c>
    </row>
    <row r="151" spans="1:10">
      <c r="A151" s="1" t="s">
        <v>66</v>
      </c>
      <c r="B151" s="2">
        <v>580.84799999999996</v>
      </c>
      <c r="C151" s="8">
        <v>580.72825999999998</v>
      </c>
      <c r="D151" s="1">
        <f t="shared" si="11"/>
        <v>0.11973999999997886</v>
      </c>
    </row>
    <row r="152" spans="1:10">
      <c r="A152" s="1" t="s">
        <v>65</v>
      </c>
      <c r="B152" s="2">
        <v>580.447</v>
      </c>
      <c r="C152" s="8">
        <v>580.54075999999998</v>
      </c>
      <c r="D152" s="1">
        <f t="shared" si="11"/>
        <v>-9.3759999999974752E-2</v>
      </c>
    </row>
    <row r="153" spans="1:10">
      <c r="A153" s="1" t="s">
        <v>64</v>
      </c>
      <c r="B153" s="2">
        <v>579.673</v>
      </c>
      <c r="C153" s="8">
        <v>580.48076000000003</v>
      </c>
      <c r="D153" s="7">
        <f t="shared" si="11"/>
        <v>-0.80776000000003023</v>
      </c>
    </row>
    <row r="154" spans="1:10">
      <c r="A154" s="1" t="s">
        <v>63</v>
      </c>
      <c r="B154" s="2">
        <v>579.21100000000001</v>
      </c>
      <c r="C154" s="8">
        <v>580.33076000000005</v>
      </c>
      <c r="D154" s="7">
        <f t="shared" si="11"/>
        <v>-1.1197600000000421</v>
      </c>
    </row>
    <row r="155" spans="1:10">
      <c r="A155" s="1" t="s">
        <v>62</v>
      </c>
      <c r="B155" s="2">
        <v>579.09</v>
      </c>
      <c r="C155" s="8">
        <v>580.18076000000008</v>
      </c>
      <c r="D155" s="7">
        <f t="shared" si="11"/>
        <v>-1.0907600000000457</v>
      </c>
    </row>
    <row r="156" spans="1:10">
      <c r="B156" s="1"/>
      <c r="C156" s="1"/>
      <c r="D156" s="1"/>
    </row>
    <row r="157" spans="1:10">
      <c r="A157" s="1" t="s">
        <v>14</v>
      </c>
      <c r="B157" s="3" t="s">
        <v>73</v>
      </c>
      <c r="C157" s="4" t="s">
        <v>72</v>
      </c>
      <c r="D157" s="5" t="s">
        <v>74</v>
      </c>
      <c r="F157" s="1" t="s">
        <v>0</v>
      </c>
      <c r="G157" s="1" t="s">
        <v>76</v>
      </c>
      <c r="H157" s="1" t="s">
        <v>79</v>
      </c>
      <c r="I157" s="1" t="s">
        <v>82</v>
      </c>
      <c r="J157" s="1" t="s">
        <v>83</v>
      </c>
    </row>
    <row r="158" spans="1:10">
      <c r="A158" s="1" t="s">
        <v>71</v>
      </c>
      <c r="B158" s="2">
        <v>580.48900000000003</v>
      </c>
      <c r="C158" s="8">
        <v>580.35692000000006</v>
      </c>
      <c r="D158" s="1">
        <f>B158-C158</f>
        <v>0.13207999999997355</v>
      </c>
      <c r="F158" s="1" t="s">
        <v>14</v>
      </c>
      <c r="G158" s="1">
        <f>AVERAGE(D162:D164)</f>
        <v>1.5080000000087542E-2</v>
      </c>
      <c r="H158" s="1">
        <f>G158*45</f>
        <v>0.67860000000393939</v>
      </c>
      <c r="I158">
        <v>0</v>
      </c>
      <c r="J158" s="1">
        <f>AVERAGE(H158,H159)*60</f>
        <v>-26.567999999787162</v>
      </c>
    </row>
    <row r="159" spans="1:10">
      <c r="A159" s="1" t="s">
        <v>70</v>
      </c>
      <c r="B159" s="2">
        <v>580.60900000000004</v>
      </c>
      <c r="C159" s="8">
        <v>580.50692000000004</v>
      </c>
      <c r="D159" s="1">
        <f t="shared" ref="D159:D168" si="12">B159-C159</f>
        <v>0.10208000000000084</v>
      </c>
      <c r="F159" s="1" t="s">
        <v>13</v>
      </c>
      <c r="G159" s="1">
        <f>AVERAGE(D149:D151)</f>
        <v>-3.4759999999929882E-2</v>
      </c>
      <c r="H159" s="1">
        <f>G159*45</f>
        <v>-1.5641999999968448</v>
      </c>
      <c r="I159" s="1"/>
      <c r="J159" s="1"/>
    </row>
    <row r="160" spans="1:10">
      <c r="A160" s="1" t="s">
        <v>69</v>
      </c>
      <c r="B160" s="2">
        <v>580.29300000000001</v>
      </c>
      <c r="C160" s="8">
        <v>580.65692000000001</v>
      </c>
      <c r="D160" s="1">
        <f t="shared" si="12"/>
        <v>-0.36392000000000735</v>
      </c>
    </row>
    <row r="161" spans="1:10">
      <c r="A161" s="1" t="s">
        <v>68</v>
      </c>
      <c r="B161" s="2">
        <v>580.41300000000001</v>
      </c>
      <c r="C161" s="8">
        <v>580.71691999999996</v>
      </c>
      <c r="D161" s="1">
        <f t="shared" si="12"/>
        <v>-0.30391999999994823</v>
      </c>
    </row>
    <row r="162" spans="1:10">
      <c r="A162" s="1" t="s">
        <v>67</v>
      </c>
      <c r="B162" s="2">
        <v>581</v>
      </c>
      <c r="C162" s="8">
        <v>580.90441999999996</v>
      </c>
      <c r="D162" s="1">
        <f t="shared" si="12"/>
        <v>9.5580000000040855E-2</v>
      </c>
    </row>
    <row r="163" spans="1:10">
      <c r="A163" s="1" t="s">
        <v>1</v>
      </c>
      <c r="B163" s="1">
        <v>581.15200000000004</v>
      </c>
      <c r="C163" s="8">
        <v>581.24191999999982</v>
      </c>
      <c r="D163" s="1">
        <f t="shared" si="12"/>
        <v>-8.9919999999779066E-2</v>
      </c>
    </row>
    <row r="164" spans="1:10">
      <c r="A164" s="1" t="s">
        <v>66</v>
      </c>
      <c r="B164" s="2">
        <v>580.94399999999996</v>
      </c>
      <c r="C164" s="8">
        <v>580.90441999999996</v>
      </c>
      <c r="D164" s="1">
        <f t="shared" si="12"/>
        <v>3.9580000000000837E-2</v>
      </c>
    </row>
    <row r="165" spans="1:10">
      <c r="A165" s="1" t="s">
        <v>65</v>
      </c>
      <c r="B165" s="2">
        <v>580.54</v>
      </c>
      <c r="C165" s="8">
        <v>580.71691999999996</v>
      </c>
      <c r="D165" s="1">
        <f t="shared" si="12"/>
        <v>-0.17691999999999553</v>
      </c>
    </row>
    <row r="166" spans="1:10">
      <c r="A166" s="1" t="s">
        <v>64</v>
      </c>
      <c r="B166" s="2">
        <v>579.77099999999996</v>
      </c>
      <c r="C166" s="8">
        <v>580.65692000000001</v>
      </c>
      <c r="D166" s="7">
        <f t="shared" si="12"/>
        <v>-0.88592000000005555</v>
      </c>
    </row>
    <row r="167" spans="1:10">
      <c r="A167" s="1" t="s">
        <v>63</v>
      </c>
      <c r="B167" s="2">
        <v>579.505</v>
      </c>
      <c r="C167" s="8">
        <v>580.50692000000004</v>
      </c>
      <c r="D167" s="7">
        <f t="shared" si="12"/>
        <v>-1.001920000000041</v>
      </c>
    </row>
    <row r="168" spans="1:10">
      <c r="A168" s="1" t="s">
        <v>62</v>
      </c>
      <c r="B168" s="2">
        <v>579.16999999999996</v>
      </c>
      <c r="C168" s="8">
        <v>580.35692000000006</v>
      </c>
      <c r="D168" s="7">
        <f t="shared" si="12"/>
        <v>-1.1869200000001001</v>
      </c>
    </row>
    <row r="169" spans="1:10">
      <c r="B169" s="1"/>
      <c r="C169" s="1"/>
      <c r="D169" s="1"/>
    </row>
    <row r="170" spans="1:10">
      <c r="A170" s="1" t="s">
        <v>15</v>
      </c>
      <c r="B170" s="3" t="s">
        <v>73</v>
      </c>
      <c r="C170" s="4" t="s">
        <v>72</v>
      </c>
      <c r="D170" s="5" t="s">
        <v>74</v>
      </c>
      <c r="F170" s="1" t="s">
        <v>0</v>
      </c>
      <c r="G170" s="1" t="s">
        <v>76</v>
      </c>
      <c r="H170" s="1" t="s">
        <v>79</v>
      </c>
      <c r="I170" s="1" t="s">
        <v>82</v>
      </c>
      <c r="J170" s="1" t="s">
        <v>83</v>
      </c>
    </row>
    <row r="171" spans="1:10">
      <c r="A171" s="1" t="s">
        <v>71</v>
      </c>
      <c r="B171" s="2">
        <v>581.18899999999996</v>
      </c>
      <c r="C171" s="8">
        <v>580.53308000000004</v>
      </c>
      <c r="D171" s="1">
        <f>B171-C171</f>
        <v>0.65591999999992368</v>
      </c>
      <c r="F171" s="1" t="s">
        <v>15</v>
      </c>
      <c r="G171" s="1">
        <f>AVERAGE(D175:D177)</f>
        <v>-7.341333333325413E-2</v>
      </c>
      <c r="H171" s="1">
        <f>G171*45</f>
        <v>-3.3035999999964361</v>
      </c>
      <c r="I171">
        <v>0</v>
      </c>
      <c r="J171" s="1">
        <f>AVERAGE(H171,H172)*60</f>
        <v>-78.7499999997749</v>
      </c>
    </row>
    <row r="172" spans="1:10">
      <c r="A172" s="1" t="s">
        <v>70</v>
      </c>
      <c r="B172" s="2">
        <v>581.31100000000004</v>
      </c>
      <c r="C172" s="8">
        <v>580.68308000000002</v>
      </c>
      <c r="D172" s="1">
        <f t="shared" ref="D172:D181" si="13">B172-C172</f>
        <v>0.62792000000001735</v>
      </c>
      <c r="F172" s="1" t="s">
        <v>14</v>
      </c>
      <c r="G172" s="1">
        <f>AVERAGE(D162:D164)</f>
        <v>1.5080000000087542E-2</v>
      </c>
      <c r="H172" s="1">
        <f>G172*45</f>
        <v>0.67860000000393939</v>
      </c>
      <c r="I172" s="1"/>
      <c r="J172" s="1"/>
    </row>
    <row r="173" spans="1:10">
      <c r="A173" s="1" t="s">
        <v>69</v>
      </c>
      <c r="B173" s="2">
        <v>581.13599999999997</v>
      </c>
      <c r="C173" s="8">
        <v>580.83308</v>
      </c>
      <c r="D173" s="1">
        <f t="shared" si="13"/>
        <v>0.30291999999997188</v>
      </c>
    </row>
    <row r="174" spans="1:10">
      <c r="A174" s="1" t="s">
        <v>68</v>
      </c>
      <c r="B174" s="2">
        <v>581.03800000000001</v>
      </c>
      <c r="C174" s="8">
        <v>580.89307999999994</v>
      </c>
      <c r="D174" s="1">
        <f t="shared" si="13"/>
        <v>0.1449200000000701</v>
      </c>
    </row>
    <row r="175" spans="1:10">
      <c r="A175" s="1" t="s">
        <v>67</v>
      </c>
      <c r="B175" s="2">
        <v>581.10699999999997</v>
      </c>
      <c r="C175" s="8">
        <v>581.08057999999994</v>
      </c>
      <c r="D175" s="1">
        <f t="shared" si="13"/>
        <v>2.6420000000030086E-2</v>
      </c>
    </row>
    <row r="176" spans="1:10">
      <c r="A176" s="1" t="s">
        <v>1</v>
      </c>
      <c r="B176" s="1">
        <v>581.24199999999996</v>
      </c>
      <c r="C176" s="8">
        <v>581.4180799999998</v>
      </c>
      <c r="D176" s="1">
        <f t="shared" si="13"/>
        <v>-0.17607999999984258</v>
      </c>
    </row>
    <row r="177" spans="1:10">
      <c r="A177" s="1" t="s">
        <v>66</v>
      </c>
      <c r="B177" s="2">
        <v>581.01</v>
      </c>
      <c r="C177" s="8">
        <v>581.08057999999994</v>
      </c>
      <c r="D177" s="1">
        <f t="shared" si="13"/>
        <v>-7.0579999999949905E-2</v>
      </c>
    </row>
    <row r="178" spans="1:10">
      <c r="A178" s="1" t="s">
        <v>65</v>
      </c>
      <c r="B178" s="2">
        <v>580.625</v>
      </c>
      <c r="C178" s="8">
        <v>580.89307999999994</v>
      </c>
      <c r="D178" s="1">
        <f t="shared" si="13"/>
        <v>-0.26807999999994081</v>
      </c>
    </row>
    <row r="179" spans="1:10">
      <c r="A179" s="1" t="s">
        <v>64</v>
      </c>
      <c r="B179" s="2">
        <v>579.995</v>
      </c>
      <c r="C179" s="8">
        <v>580.83308</v>
      </c>
      <c r="D179" s="7">
        <f t="shared" si="13"/>
        <v>-0.83807999999999083</v>
      </c>
    </row>
    <row r="180" spans="1:10">
      <c r="A180" s="1" t="s">
        <v>63</v>
      </c>
      <c r="B180" s="2">
        <v>579.73800000000006</v>
      </c>
      <c r="C180" s="8">
        <v>580.68308000000002</v>
      </c>
      <c r="D180" s="7">
        <f t="shared" si="13"/>
        <v>-0.94507999999996173</v>
      </c>
    </row>
    <row r="181" spans="1:10">
      <c r="A181" s="1" t="s">
        <v>62</v>
      </c>
      <c r="B181" s="2">
        <v>579.59500000000003</v>
      </c>
      <c r="C181" s="8">
        <v>580.53308000000004</v>
      </c>
      <c r="D181" s="7">
        <f t="shared" si="13"/>
        <v>-0.93808000000001357</v>
      </c>
    </row>
    <row r="182" spans="1:10">
      <c r="B182" s="1"/>
      <c r="C182" s="1"/>
      <c r="D182" s="1"/>
    </row>
    <row r="183" spans="1:10">
      <c r="A183" s="1" t="s">
        <v>16</v>
      </c>
      <c r="B183" s="3" t="s">
        <v>73</v>
      </c>
      <c r="C183" s="4" t="s">
        <v>72</v>
      </c>
      <c r="D183" s="5" t="s">
        <v>74</v>
      </c>
      <c r="F183" s="1" t="s">
        <v>0</v>
      </c>
      <c r="G183" s="1" t="s">
        <v>76</v>
      </c>
      <c r="H183" s="1" t="s">
        <v>79</v>
      </c>
      <c r="I183" s="1" t="s">
        <v>82</v>
      </c>
      <c r="J183" s="1" t="s">
        <v>83</v>
      </c>
    </row>
    <row r="184" spans="1:10">
      <c r="A184" s="1" t="s">
        <v>71</v>
      </c>
      <c r="B184" s="2">
        <v>580.71199999999999</v>
      </c>
      <c r="C184" s="8">
        <v>580.70924000000002</v>
      </c>
      <c r="D184" s="1">
        <f>B184-C184</f>
        <v>2.759999999966567E-3</v>
      </c>
      <c r="F184" s="1" t="s">
        <v>16</v>
      </c>
      <c r="G184" s="1">
        <f>AVERAGE(D188:D190)</f>
        <v>-1.6573333333212759E-2</v>
      </c>
      <c r="H184" s="1">
        <f>G184*45</f>
        <v>-0.74579999999457414</v>
      </c>
      <c r="I184">
        <v>0</v>
      </c>
      <c r="J184" s="1">
        <f>AVERAGE(H184,H185)*60</f>
        <v>-121.48199999973031</v>
      </c>
    </row>
    <row r="185" spans="1:10">
      <c r="A185" s="1" t="s">
        <v>70</v>
      </c>
      <c r="B185" s="2">
        <v>580.91899999999998</v>
      </c>
      <c r="C185" s="8">
        <v>580.85924</v>
      </c>
      <c r="D185" s="1">
        <f t="shared" ref="D185:D194" si="14">B185-C185</f>
        <v>5.9759999999982938E-2</v>
      </c>
      <c r="F185" s="1" t="s">
        <v>15</v>
      </c>
      <c r="G185" s="1">
        <f>AVERAGE(D175:D177)</f>
        <v>-7.341333333325413E-2</v>
      </c>
      <c r="H185" s="1">
        <f>G185*45</f>
        <v>-3.3035999999964361</v>
      </c>
      <c r="I185" s="1"/>
      <c r="J185" s="1"/>
    </row>
    <row r="186" spans="1:10">
      <c r="A186" s="1" t="s">
        <v>69</v>
      </c>
      <c r="B186" s="2">
        <v>580.82399999999996</v>
      </c>
      <c r="C186" s="8">
        <v>581.00923999999998</v>
      </c>
      <c r="D186" s="1">
        <f t="shared" si="14"/>
        <v>-0.18524000000002161</v>
      </c>
    </row>
    <row r="187" spans="1:10">
      <c r="A187" s="1" t="s">
        <v>68</v>
      </c>
      <c r="B187" s="2">
        <v>580.89800000000002</v>
      </c>
      <c r="C187" s="8">
        <v>581.06923999999992</v>
      </c>
      <c r="D187" s="1">
        <f t="shared" si="14"/>
        <v>-0.17123999999989792</v>
      </c>
    </row>
    <row r="188" spans="1:10">
      <c r="A188" s="1" t="s">
        <v>67</v>
      </c>
      <c r="B188" s="2">
        <v>581.33900000000006</v>
      </c>
      <c r="C188" s="8">
        <v>581.25673999999992</v>
      </c>
      <c r="D188" s="1">
        <f t="shared" si="14"/>
        <v>8.2260000000133005E-2</v>
      </c>
    </row>
    <row r="189" spans="1:10">
      <c r="A189" s="1" t="s">
        <v>1</v>
      </c>
      <c r="B189" s="1">
        <v>581.49099999999999</v>
      </c>
      <c r="C189" s="8">
        <v>581.59423999999979</v>
      </c>
      <c r="D189" s="1">
        <f t="shared" si="14"/>
        <v>-0.1032399999998006</v>
      </c>
    </row>
    <row r="190" spans="1:10">
      <c r="A190" s="1" t="s">
        <v>66</v>
      </c>
      <c r="B190" s="2">
        <v>581.22799999999995</v>
      </c>
      <c r="C190" s="8">
        <v>581.25673999999992</v>
      </c>
      <c r="D190" s="1">
        <f t="shared" si="14"/>
        <v>-2.8739999999970678E-2</v>
      </c>
    </row>
    <row r="191" spans="1:10">
      <c r="A191" s="1" t="s">
        <v>65</v>
      </c>
      <c r="B191" s="2">
        <v>580.86099999999999</v>
      </c>
      <c r="C191" s="8">
        <v>581.06923999999992</v>
      </c>
      <c r="D191" s="1">
        <f t="shared" si="14"/>
        <v>-0.20823999999993248</v>
      </c>
    </row>
    <row r="192" spans="1:10">
      <c r="A192" s="1" t="s">
        <v>64</v>
      </c>
      <c r="B192" s="2">
        <v>580.02099999999996</v>
      </c>
      <c r="C192" s="8">
        <v>581.00923999999998</v>
      </c>
      <c r="D192" s="7">
        <f t="shared" si="14"/>
        <v>-0.98824000000001888</v>
      </c>
    </row>
    <row r="193" spans="1:10">
      <c r="A193" s="1" t="s">
        <v>63</v>
      </c>
      <c r="B193" s="2">
        <v>579.71799999999996</v>
      </c>
      <c r="C193" s="8">
        <v>580.85924</v>
      </c>
      <c r="D193" s="7">
        <f t="shared" si="14"/>
        <v>-1.1412400000000389</v>
      </c>
    </row>
    <row r="194" spans="1:10">
      <c r="A194" s="1" t="s">
        <v>62</v>
      </c>
      <c r="B194" s="2">
        <v>579.59699999999998</v>
      </c>
      <c r="C194" s="8">
        <v>580.70924000000002</v>
      </c>
      <c r="D194" s="7">
        <f t="shared" si="14"/>
        <v>-1.1122400000000425</v>
      </c>
    </row>
    <row r="195" spans="1:10">
      <c r="B195" s="1"/>
      <c r="C195" s="1"/>
      <c r="D195" s="1"/>
    </row>
    <row r="196" spans="1:10">
      <c r="A196" s="1" t="s">
        <v>17</v>
      </c>
      <c r="B196" s="3" t="s">
        <v>73</v>
      </c>
      <c r="C196" s="4" t="s">
        <v>72</v>
      </c>
      <c r="D196" s="5" t="s">
        <v>74</v>
      </c>
      <c r="F196" s="1" t="s">
        <v>0</v>
      </c>
      <c r="G196" s="1" t="s">
        <v>76</v>
      </c>
      <c r="H196" s="1" t="s">
        <v>79</v>
      </c>
      <c r="I196" s="1" t="s">
        <v>82</v>
      </c>
      <c r="J196" s="1" t="s">
        <v>83</v>
      </c>
    </row>
    <row r="197" spans="1:10">
      <c r="A197" s="1" t="s">
        <v>71</v>
      </c>
      <c r="B197" s="2">
        <v>580.92899999999997</v>
      </c>
      <c r="C197" s="8">
        <v>580.8854</v>
      </c>
      <c r="D197" s="1">
        <f>B197-C197</f>
        <v>4.3599999999969441E-2</v>
      </c>
      <c r="F197" s="1" t="s">
        <v>17</v>
      </c>
      <c r="G197" s="1">
        <f>AVERAGE(D201:D203)</f>
        <v>-3.9399999999848966E-2</v>
      </c>
      <c r="H197" s="1">
        <f>G197*45</f>
        <v>-1.7729999999932033</v>
      </c>
      <c r="I197">
        <v>0</v>
      </c>
      <c r="J197" s="1">
        <f>AVERAGE(H197,H198)*60</f>
        <v>-75.563999999633324</v>
      </c>
    </row>
    <row r="198" spans="1:10">
      <c r="A198" s="1" t="s">
        <v>70</v>
      </c>
      <c r="B198" s="2">
        <v>581.01800000000003</v>
      </c>
      <c r="C198" s="8">
        <v>581.03539999999998</v>
      </c>
      <c r="D198" s="1">
        <f t="shared" ref="D198:D207" si="15">B198-C198</f>
        <v>-1.7399999999952342E-2</v>
      </c>
      <c r="F198" s="1" t="s">
        <v>16</v>
      </c>
      <c r="G198" s="1">
        <f>AVERAGE(D188:D190)</f>
        <v>-1.6573333333212759E-2</v>
      </c>
      <c r="H198" s="1">
        <f>G198*45</f>
        <v>-0.74579999999457414</v>
      </c>
      <c r="I198" s="1"/>
      <c r="J198" s="1"/>
    </row>
    <row r="199" spans="1:10">
      <c r="A199" s="1" t="s">
        <v>69</v>
      </c>
      <c r="B199" s="2">
        <v>580.76499999999999</v>
      </c>
      <c r="C199" s="8">
        <v>581.18539999999996</v>
      </c>
      <c r="D199" s="1">
        <f t="shared" si="15"/>
        <v>-0.42039999999997235</v>
      </c>
    </row>
    <row r="200" spans="1:10">
      <c r="A200" s="1" t="s">
        <v>68</v>
      </c>
      <c r="B200" s="2">
        <v>581.08000000000004</v>
      </c>
      <c r="C200" s="8">
        <v>581.2453999999999</v>
      </c>
      <c r="D200" s="1">
        <f t="shared" si="15"/>
        <v>-0.16539999999986321</v>
      </c>
    </row>
    <row r="201" spans="1:10">
      <c r="A201" s="1" t="s">
        <v>67</v>
      </c>
      <c r="B201" s="2">
        <v>581.45500000000004</v>
      </c>
      <c r="C201" s="8">
        <v>581.4328999999999</v>
      </c>
      <c r="D201" s="1">
        <f t="shared" si="15"/>
        <v>2.2100000000136788E-2</v>
      </c>
    </row>
    <row r="202" spans="1:10">
      <c r="A202" s="1" t="s">
        <v>1</v>
      </c>
      <c r="B202" s="1">
        <v>581.67399999999998</v>
      </c>
      <c r="C202" s="8">
        <v>581.77039999999977</v>
      </c>
      <c r="D202" s="1">
        <f t="shared" si="15"/>
        <v>-9.6399999999789543E-2</v>
      </c>
    </row>
    <row r="203" spans="1:10">
      <c r="A203" s="1" t="s">
        <v>66</v>
      </c>
      <c r="B203" s="2">
        <v>581.38900000000001</v>
      </c>
      <c r="C203" s="8">
        <v>581.4328999999999</v>
      </c>
      <c r="D203" s="1">
        <f t="shared" si="15"/>
        <v>-4.3899999999894135E-2</v>
      </c>
    </row>
    <row r="204" spans="1:10">
      <c r="A204" s="1" t="s">
        <v>65</v>
      </c>
      <c r="B204" s="2">
        <v>580.99300000000005</v>
      </c>
      <c r="C204" s="8">
        <v>581.2453999999999</v>
      </c>
      <c r="D204" s="1">
        <f t="shared" si="15"/>
        <v>-0.2523999999998523</v>
      </c>
    </row>
    <row r="205" spans="1:10">
      <c r="A205" s="1" t="s">
        <v>64</v>
      </c>
      <c r="B205" s="2">
        <v>580.30399999999997</v>
      </c>
      <c r="C205" s="8">
        <v>581.18539999999996</v>
      </c>
      <c r="D205" s="7">
        <f t="shared" si="15"/>
        <v>-0.88139999999998508</v>
      </c>
    </row>
    <row r="206" spans="1:10">
      <c r="A206" s="1" t="s">
        <v>63</v>
      </c>
      <c r="B206" s="2">
        <v>580.32000000000005</v>
      </c>
      <c r="C206" s="8">
        <v>581.03539999999998</v>
      </c>
      <c r="D206" s="7">
        <f t="shared" si="15"/>
        <v>-0.71539999999993142</v>
      </c>
    </row>
    <row r="207" spans="1:10">
      <c r="A207" s="1" t="s">
        <v>62</v>
      </c>
      <c r="B207" s="2">
        <v>579.68200000000002</v>
      </c>
      <c r="C207" s="8">
        <v>580.8854</v>
      </c>
      <c r="D207" s="7">
        <f t="shared" si="15"/>
        <v>-1.2033999999999878</v>
      </c>
    </row>
    <row r="208" spans="1:10">
      <c r="B208" s="1"/>
      <c r="C208" s="1"/>
      <c r="D208" s="1"/>
    </row>
    <row r="209" spans="1:10">
      <c r="A209" s="1" t="s">
        <v>18</v>
      </c>
      <c r="B209" s="3" t="s">
        <v>73</v>
      </c>
      <c r="C209" s="4" t="s">
        <v>72</v>
      </c>
      <c r="D209" s="5" t="s">
        <v>74</v>
      </c>
      <c r="F209" s="1" t="s">
        <v>0</v>
      </c>
      <c r="G209" s="1" t="s">
        <v>76</v>
      </c>
      <c r="H209" s="1" t="s">
        <v>79</v>
      </c>
      <c r="I209" s="1" t="s">
        <v>82</v>
      </c>
      <c r="J209" s="1" t="s">
        <v>83</v>
      </c>
    </row>
    <row r="210" spans="1:10">
      <c r="A210" s="1" t="s">
        <v>71</v>
      </c>
      <c r="B210" s="2">
        <v>581.05399999999997</v>
      </c>
      <c r="C210" s="8">
        <v>581.06155999999999</v>
      </c>
      <c r="D210" s="1">
        <f>B210-C210</f>
        <v>-7.5600000000122236E-3</v>
      </c>
      <c r="F210" s="1" t="s">
        <v>18</v>
      </c>
      <c r="G210" s="1">
        <f>AVERAGE(D214:D216)</f>
        <v>-4.9559999999852757E-2</v>
      </c>
      <c r="H210" s="1">
        <f>G210*45</f>
        <v>-2.2301999999933741</v>
      </c>
      <c r="I210">
        <v>0</v>
      </c>
      <c r="J210" s="1">
        <f>AVERAGE(H210,H211)*60</f>
        <v>-120.09599999959732</v>
      </c>
    </row>
    <row r="211" spans="1:10">
      <c r="A211" s="1" t="s">
        <v>70</v>
      </c>
      <c r="B211" s="2">
        <v>581.29600000000005</v>
      </c>
      <c r="C211" s="8">
        <v>581.21155999999996</v>
      </c>
      <c r="D211" s="1">
        <f t="shared" ref="D211:D220" si="16">B211-C211</f>
        <v>8.4440000000086002E-2</v>
      </c>
      <c r="F211" s="1" t="s">
        <v>17</v>
      </c>
      <c r="G211" s="1">
        <f>AVERAGE(D201:D203)</f>
        <v>-3.9399999999848966E-2</v>
      </c>
      <c r="H211" s="1">
        <f>G211*45</f>
        <v>-1.7729999999932033</v>
      </c>
      <c r="I211" s="1"/>
      <c r="J211" s="1"/>
    </row>
    <row r="212" spans="1:10">
      <c r="A212" s="1" t="s">
        <v>69</v>
      </c>
      <c r="B212" s="2">
        <v>581.09</v>
      </c>
      <c r="C212" s="8">
        <v>581.36155999999994</v>
      </c>
      <c r="D212" s="1">
        <f t="shared" si="16"/>
        <v>-0.27155999999990854</v>
      </c>
    </row>
    <row r="213" spans="1:10">
      <c r="A213" s="1" t="s">
        <v>68</v>
      </c>
      <c r="B213" s="2">
        <v>581.38</v>
      </c>
      <c r="C213" s="8">
        <v>581.42155999999989</v>
      </c>
      <c r="D213" s="1">
        <f t="shared" si="16"/>
        <v>-4.1559999999890351E-2</v>
      </c>
    </row>
    <row r="214" spans="1:10">
      <c r="A214" s="1" t="s">
        <v>67</v>
      </c>
      <c r="B214" s="2">
        <v>581.66800000000001</v>
      </c>
      <c r="C214" s="8">
        <v>581.60905999999989</v>
      </c>
      <c r="D214" s="1">
        <f t="shared" si="16"/>
        <v>5.8940000000120563E-2</v>
      </c>
    </row>
    <row r="215" spans="1:10">
      <c r="A215" s="1" t="s">
        <v>1</v>
      </c>
      <c r="B215" s="1">
        <v>581.79399999999998</v>
      </c>
      <c r="C215" s="8">
        <v>581.94655999999975</v>
      </c>
      <c r="D215" s="1">
        <f t="shared" si="16"/>
        <v>-0.15255999999976666</v>
      </c>
    </row>
    <row r="216" spans="1:10">
      <c r="A216" s="1" t="s">
        <v>66</v>
      </c>
      <c r="B216" s="2">
        <v>581.55399999999997</v>
      </c>
      <c r="C216" s="8">
        <v>581.60905999999989</v>
      </c>
      <c r="D216" s="1">
        <f t="shared" si="16"/>
        <v>-5.5059999999912179E-2</v>
      </c>
    </row>
    <row r="217" spans="1:10">
      <c r="A217" s="1" t="s">
        <v>65</v>
      </c>
      <c r="B217" s="2">
        <v>581.20399999999995</v>
      </c>
      <c r="C217" s="8">
        <v>581.42155999999989</v>
      </c>
      <c r="D217" s="1">
        <f t="shared" si="16"/>
        <v>-0.21755999999993492</v>
      </c>
    </row>
    <row r="218" spans="1:10">
      <c r="A218" s="1" t="s">
        <v>64</v>
      </c>
      <c r="B218" s="2">
        <v>580.45000000000005</v>
      </c>
      <c r="C218" s="8">
        <v>581.36155999999994</v>
      </c>
      <c r="D218" s="7">
        <f t="shared" si="16"/>
        <v>-0.9115599999998949</v>
      </c>
    </row>
    <row r="219" spans="1:10">
      <c r="A219" s="1" t="s">
        <v>63</v>
      </c>
      <c r="B219" s="2">
        <v>580.22799999999995</v>
      </c>
      <c r="C219" s="8">
        <v>581.21155999999996</v>
      </c>
      <c r="D219" s="7">
        <f t="shared" si="16"/>
        <v>-0.98356000000001131</v>
      </c>
    </row>
    <row r="220" spans="1:10">
      <c r="A220" s="1" t="s">
        <v>62</v>
      </c>
      <c r="B220" s="2">
        <v>579.94399999999996</v>
      </c>
      <c r="C220" s="8">
        <v>581.06155999999999</v>
      </c>
      <c r="D220" s="7">
        <f t="shared" si="16"/>
        <v>-1.1175600000000259</v>
      </c>
    </row>
    <row r="221" spans="1:10">
      <c r="B221" s="1"/>
      <c r="C221" s="1"/>
      <c r="D221" s="1"/>
    </row>
    <row r="222" spans="1:10">
      <c r="A222" s="1" t="s">
        <v>19</v>
      </c>
      <c r="B222" s="3" t="s">
        <v>73</v>
      </c>
      <c r="C222" s="4" t="s">
        <v>72</v>
      </c>
      <c r="D222" s="5" t="s">
        <v>74</v>
      </c>
      <c r="F222" s="1" t="s">
        <v>0</v>
      </c>
      <c r="G222" s="1" t="s">
        <v>76</v>
      </c>
      <c r="H222" s="1" t="s">
        <v>79</v>
      </c>
      <c r="I222" s="1" t="s">
        <v>82</v>
      </c>
      <c r="J222" s="1" t="s">
        <v>83</v>
      </c>
    </row>
    <row r="223" spans="1:10">
      <c r="A223" s="1" t="s">
        <v>71</v>
      </c>
      <c r="B223" s="2">
        <v>581.279</v>
      </c>
      <c r="C223" s="8">
        <v>581.23771999999997</v>
      </c>
      <c r="D223" s="1">
        <f>B223-C223</f>
        <v>4.1280000000028849E-2</v>
      </c>
      <c r="F223" s="1" t="s">
        <v>19</v>
      </c>
      <c r="G223" s="1">
        <f>AVERAGE(D227:D229)</f>
        <v>1.2280000000221966E-2</v>
      </c>
      <c r="H223" s="1">
        <f>G223*45</f>
        <v>0.55260000000998843</v>
      </c>
      <c r="I223">
        <v>0</v>
      </c>
      <c r="J223" s="1">
        <f>AVERAGE(H223,H224)*60</f>
        <v>-50.327999999501571</v>
      </c>
    </row>
    <row r="224" spans="1:10">
      <c r="A224" s="1" t="s">
        <v>70</v>
      </c>
      <c r="B224" s="2">
        <v>581.46500000000003</v>
      </c>
      <c r="C224" s="8">
        <v>581.38771999999994</v>
      </c>
      <c r="D224" s="1">
        <f t="shared" ref="D224:D233" si="17">B224-C224</f>
        <v>7.7280000000087057E-2</v>
      </c>
      <c r="F224" s="1" t="s">
        <v>18</v>
      </c>
      <c r="G224" s="1">
        <f>AVERAGE(D214:D216)</f>
        <v>-4.9559999999852757E-2</v>
      </c>
      <c r="H224" s="1">
        <f>G224*45</f>
        <v>-2.2301999999933741</v>
      </c>
      <c r="I224" s="1"/>
      <c r="J224" s="1"/>
    </row>
    <row r="225" spans="1:10">
      <c r="A225" s="1" t="s">
        <v>69</v>
      </c>
      <c r="B225" s="2">
        <v>581.14599999999996</v>
      </c>
      <c r="C225" s="8">
        <v>581.53771999999992</v>
      </c>
      <c r="D225" s="1">
        <f t="shared" si="17"/>
        <v>-0.39171999999996387</v>
      </c>
    </row>
    <row r="226" spans="1:10">
      <c r="A226" s="1" t="s">
        <v>68</v>
      </c>
      <c r="B226" s="2">
        <v>581.404</v>
      </c>
      <c r="C226" s="8">
        <v>581.59771999999987</v>
      </c>
      <c r="D226" s="1">
        <f t="shared" si="17"/>
        <v>-0.19371999999987111</v>
      </c>
    </row>
    <row r="227" spans="1:10">
      <c r="A227" s="1" t="s">
        <v>67</v>
      </c>
      <c r="B227" s="2">
        <v>581.779</v>
      </c>
      <c r="C227" s="8">
        <v>581.78521999999987</v>
      </c>
      <c r="D227" s="1">
        <f t="shared" si="17"/>
        <v>-6.2199999998711064E-3</v>
      </c>
    </row>
    <row r="228" spans="1:10">
      <c r="A228" s="1" t="s">
        <v>1</v>
      </c>
      <c r="B228" s="1">
        <v>582.0680000000001</v>
      </c>
      <c r="C228" s="8">
        <v>582.12271999999973</v>
      </c>
      <c r="D228" s="1">
        <f t="shared" si="17"/>
        <v>-5.4719999999633728E-2</v>
      </c>
    </row>
    <row r="229" spans="1:10">
      <c r="A229" s="1" t="s">
        <v>66</v>
      </c>
      <c r="B229" s="2">
        <v>581.88300000000004</v>
      </c>
      <c r="C229" s="8">
        <v>581.78521999999987</v>
      </c>
      <c r="D229" s="1">
        <f t="shared" si="17"/>
        <v>9.778000000017073E-2</v>
      </c>
    </row>
    <row r="230" spans="1:10">
      <c r="A230" s="1" t="s">
        <v>65</v>
      </c>
      <c r="B230" s="2">
        <v>581.34</v>
      </c>
      <c r="C230" s="8">
        <v>581.59771999999987</v>
      </c>
      <c r="D230" s="1">
        <f t="shared" si="17"/>
        <v>-0.25771999999983564</v>
      </c>
    </row>
    <row r="231" spans="1:10">
      <c r="A231" s="1" t="s">
        <v>64</v>
      </c>
      <c r="B231" s="2">
        <v>580.89099999999996</v>
      </c>
      <c r="C231" s="8">
        <v>581.53771999999992</v>
      </c>
      <c r="D231" s="7">
        <f t="shared" si="17"/>
        <v>-0.64671999999995933</v>
      </c>
    </row>
    <row r="232" spans="1:10">
      <c r="A232" s="1" t="s">
        <v>63</v>
      </c>
      <c r="B232" s="2">
        <v>580.423</v>
      </c>
      <c r="C232" s="8">
        <v>581.38771999999994</v>
      </c>
      <c r="D232" s="7">
        <f t="shared" si="17"/>
        <v>-0.96471999999994296</v>
      </c>
    </row>
    <row r="233" spans="1:10">
      <c r="A233" s="1" t="s">
        <v>62</v>
      </c>
      <c r="B233" s="2">
        <v>580.26700000000005</v>
      </c>
      <c r="C233" s="8">
        <v>581.23771999999997</v>
      </c>
      <c r="D233" s="7">
        <f t="shared" si="17"/>
        <v>-0.97071999999991476</v>
      </c>
    </row>
    <row r="234" spans="1:10">
      <c r="B234" s="1"/>
      <c r="C234" s="1"/>
      <c r="D234" s="1"/>
    </row>
    <row r="235" spans="1:10">
      <c r="A235" s="1" t="s">
        <v>20</v>
      </c>
      <c r="B235" s="3" t="s">
        <v>73</v>
      </c>
      <c r="C235" s="4" t="s">
        <v>72</v>
      </c>
      <c r="D235" s="5" t="s">
        <v>74</v>
      </c>
      <c r="F235" s="1" t="s">
        <v>0</v>
      </c>
      <c r="G235" s="1" t="s">
        <v>76</v>
      </c>
      <c r="H235" s="1" t="s">
        <v>79</v>
      </c>
      <c r="I235" s="1" t="s">
        <v>82</v>
      </c>
      <c r="J235" s="1" t="s">
        <v>83</v>
      </c>
    </row>
    <row r="236" spans="1:10">
      <c r="A236" s="1" t="s">
        <v>71</v>
      </c>
      <c r="B236" s="2">
        <v>581.53700000000003</v>
      </c>
      <c r="C236" s="8">
        <v>581.41387999999995</v>
      </c>
      <c r="D236" s="1">
        <f>B236-C236</f>
        <v>0.12312000000008538</v>
      </c>
      <c r="F236" s="1" t="s">
        <v>20</v>
      </c>
      <c r="G236" s="1">
        <f>AVERAGE(D240:D242)</f>
        <v>-5.2133333331691274E-3</v>
      </c>
      <c r="H236" s="1">
        <f>G236*45</f>
        <v>-0.23459999999261072</v>
      </c>
      <c r="I236" s="1">
        <f>AVERAGE(H236,H237)*60</f>
        <v>9.5400000005213315</v>
      </c>
      <c r="J236">
        <v>0</v>
      </c>
    </row>
    <row r="237" spans="1:10">
      <c r="A237" s="1" t="s">
        <v>70</v>
      </c>
      <c r="B237" s="2">
        <v>581.54</v>
      </c>
      <c r="C237" s="8">
        <v>581.56387999999993</v>
      </c>
      <c r="D237" s="1">
        <f t="shared" ref="D237:D246" si="18">B237-C237</f>
        <v>-2.387999999996282E-2</v>
      </c>
      <c r="F237" s="1" t="s">
        <v>19</v>
      </c>
      <c r="G237" s="1">
        <f>AVERAGE(D227:D229)</f>
        <v>1.2280000000221966E-2</v>
      </c>
      <c r="H237" s="1">
        <f>G237*45</f>
        <v>0.55260000000998843</v>
      </c>
      <c r="I237" s="1"/>
      <c r="J237" s="1"/>
    </row>
    <row r="238" spans="1:10">
      <c r="A238" s="1" t="s">
        <v>69</v>
      </c>
      <c r="B238" s="2">
        <v>581.24900000000002</v>
      </c>
      <c r="C238" s="8">
        <v>581.7138799999999</v>
      </c>
      <c r="D238" s="1">
        <f t="shared" si="18"/>
        <v>-0.46487999999988006</v>
      </c>
    </row>
    <row r="239" spans="1:10">
      <c r="A239" s="1" t="s">
        <v>68</v>
      </c>
      <c r="B239" s="2">
        <v>581.38900000000001</v>
      </c>
      <c r="C239" s="8">
        <v>581.77387999999985</v>
      </c>
      <c r="D239" s="1">
        <f t="shared" si="18"/>
        <v>-0.38487999999983913</v>
      </c>
    </row>
    <row r="240" spans="1:10">
      <c r="A240" s="1" t="s">
        <v>67</v>
      </c>
      <c r="B240" s="2">
        <v>581.95799999999997</v>
      </c>
      <c r="C240" s="8">
        <v>581.96137999999985</v>
      </c>
      <c r="D240" s="1">
        <f t="shared" si="18"/>
        <v>-3.3799999998791463E-3</v>
      </c>
    </row>
    <row r="241" spans="1:10">
      <c r="A241" s="1" t="s">
        <v>1</v>
      </c>
      <c r="B241" s="1">
        <v>582.21199999999999</v>
      </c>
      <c r="C241" s="8">
        <v>582.29887999999971</v>
      </c>
      <c r="D241" s="1">
        <f t="shared" si="18"/>
        <v>-8.6879999999723623E-2</v>
      </c>
    </row>
    <row r="242" spans="1:10">
      <c r="A242" s="1" t="s">
        <v>66</v>
      </c>
      <c r="B242" s="2">
        <v>582.03599999999994</v>
      </c>
      <c r="C242" s="8">
        <v>581.96137999999985</v>
      </c>
      <c r="D242" s="1">
        <f t="shared" si="18"/>
        <v>7.4620000000095388E-2</v>
      </c>
    </row>
    <row r="243" spans="1:10">
      <c r="A243" s="1" t="s">
        <v>65</v>
      </c>
      <c r="B243" s="2">
        <v>581.577</v>
      </c>
      <c r="C243" s="8">
        <v>581.77387999999985</v>
      </c>
      <c r="D243" s="1">
        <f t="shared" si="18"/>
        <v>-0.19687999999985095</v>
      </c>
    </row>
    <row r="244" spans="1:10">
      <c r="A244" s="1" t="s">
        <v>64</v>
      </c>
      <c r="B244" s="2">
        <v>581.03099999999995</v>
      </c>
      <c r="C244" s="8">
        <v>581.7138799999999</v>
      </c>
      <c r="D244" s="7">
        <f t="shared" si="18"/>
        <v>-0.68287999999995463</v>
      </c>
    </row>
    <row r="245" spans="1:10">
      <c r="A245" s="1" t="s">
        <v>63</v>
      </c>
      <c r="B245" s="2">
        <v>580.84100000000001</v>
      </c>
      <c r="C245" s="8">
        <v>581.56387999999993</v>
      </c>
      <c r="D245" s="7">
        <f t="shared" si="18"/>
        <v>-0.72287999999991825</v>
      </c>
    </row>
    <row r="246" spans="1:10">
      <c r="A246" s="1" t="s">
        <v>62</v>
      </c>
      <c r="B246" s="2">
        <v>580.40700000000004</v>
      </c>
      <c r="C246" s="8">
        <v>581.41387999999995</v>
      </c>
      <c r="D246" s="7">
        <f t="shared" si="18"/>
        <v>-1.0068799999999101</v>
      </c>
    </row>
    <row r="247" spans="1:10">
      <c r="B247" s="1"/>
      <c r="C247" s="1"/>
      <c r="D247" s="1"/>
    </row>
    <row r="248" spans="1:10">
      <c r="A248" s="1" t="s">
        <v>21</v>
      </c>
      <c r="B248" s="3" t="s">
        <v>73</v>
      </c>
      <c r="C248" s="4" t="s">
        <v>72</v>
      </c>
      <c r="D248" s="5" t="s">
        <v>74</v>
      </c>
      <c r="F248" s="1" t="s">
        <v>0</v>
      </c>
      <c r="G248" s="1" t="s">
        <v>76</v>
      </c>
      <c r="H248" s="1" t="s">
        <v>79</v>
      </c>
      <c r="I248" s="1" t="s">
        <v>82</v>
      </c>
      <c r="J248" s="1" t="s">
        <v>83</v>
      </c>
    </row>
    <row r="249" spans="1:10">
      <c r="A249" s="1" t="s">
        <v>71</v>
      </c>
      <c r="B249" s="2">
        <v>581.72299999999996</v>
      </c>
      <c r="C249" s="8">
        <v>581.59003999999993</v>
      </c>
      <c r="D249" s="1">
        <f>B249-C249</f>
        <v>0.1329600000000255</v>
      </c>
      <c r="F249" s="1" t="s">
        <v>21</v>
      </c>
      <c r="G249" s="1">
        <f>AVERAGE(D253:D255)</f>
        <v>-4.706666666417429E-3</v>
      </c>
      <c r="H249" s="1">
        <f>G249*45</f>
        <v>-0.21179999998878429</v>
      </c>
      <c r="I249">
        <v>0</v>
      </c>
      <c r="J249" s="1">
        <f>AVERAGE(H249,H250)*60</f>
        <v>-13.39199999944185</v>
      </c>
    </row>
    <row r="250" spans="1:10">
      <c r="A250" s="1" t="s">
        <v>70</v>
      </c>
      <c r="B250" s="2">
        <v>581.72199999999998</v>
      </c>
      <c r="C250" s="8">
        <v>581.74003999999991</v>
      </c>
      <c r="D250" s="1">
        <f t="shared" ref="D250:D259" si="19">B250-C250</f>
        <v>-1.8039999999928114E-2</v>
      </c>
      <c r="F250" s="1" t="s">
        <v>20</v>
      </c>
      <c r="G250" s="1">
        <f>AVERAGE(D240:D242)</f>
        <v>-5.2133333331691274E-3</v>
      </c>
      <c r="H250" s="1">
        <f>G250*45</f>
        <v>-0.23459999999261072</v>
      </c>
      <c r="I250" s="1"/>
      <c r="J250" s="1"/>
    </row>
    <row r="251" spans="1:10">
      <c r="A251" s="1" t="s">
        <v>69</v>
      </c>
      <c r="B251" s="2">
        <v>581.42999999999995</v>
      </c>
      <c r="C251" s="8">
        <v>581.89003999999989</v>
      </c>
      <c r="D251" s="1">
        <f t="shared" si="19"/>
        <v>-0.46003999999993539</v>
      </c>
    </row>
    <row r="252" spans="1:10">
      <c r="A252" s="1" t="s">
        <v>68</v>
      </c>
      <c r="B252" s="2">
        <v>581.51700000000005</v>
      </c>
      <c r="C252" s="8">
        <v>581.95003999999983</v>
      </c>
      <c r="D252" s="1">
        <f t="shared" si="19"/>
        <v>-0.43303999999977805</v>
      </c>
    </row>
    <row r="253" spans="1:10">
      <c r="A253" s="1" t="s">
        <v>67</v>
      </c>
      <c r="B253" s="2">
        <v>582.16300000000001</v>
      </c>
      <c r="C253" s="8">
        <v>582.13753999999983</v>
      </c>
      <c r="D253" s="1">
        <f t="shared" si="19"/>
        <v>2.5460000000180116E-2</v>
      </c>
    </row>
    <row r="254" spans="1:10">
      <c r="A254" s="1" t="s">
        <v>1</v>
      </c>
      <c r="B254" s="1">
        <v>582.42600000000004</v>
      </c>
      <c r="C254" s="8">
        <v>582.47503999999969</v>
      </c>
      <c r="D254" s="1">
        <f t="shared" si="19"/>
        <v>-4.9039999999649808E-2</v>
      </c>
    </row>
    <row r="255" spans="1:10">
      <c r="A255" s="1" t="s">
        <v>66</v>
      </c>
      <c r="B255" s="2">
        <v>582.14700000000005</v>
      </c>
      <c r="C255" s="8">
        <v>582.13753999999983</v>
      </c>
      <c r="D255" s="1">
        <f t="shared" si="19"/>
        <v>9.4600000002174056E-3</v>
      </c>
    </row>
    <row r="256" spans="1:10">
      <c r="A256" s="1" t="s">
        <v>65</v>
      </c>
      <c r="B256" s="2">
        <v>581.66399999999999</v>
      </c>
      <c r="C256" s="8">
        <v>581.95003999999983</v>
      </c>
      <c r="D256" s="1">
        <f t="shared" si="19"/>
        <v>-0.28603999999984353</v>
      </c>
    </row>
    <row r="257" spans="1:10">
      <c r="A257" s="1" t="s">
        <v>64</v>
      </c>
      <c r="B257" s="2">
        <v>581.03099999999995</v>
      </c>
      <c r="C257" s="8">
        <v>581.89003999999989</v>
      </c>
      <c r="D257" s="7">
        <f t="shared" si="19"/>
        <v>-0.8590399999999363</v>
      </c>
    </row>
    <row r="258" spans="1:10">
      <c r="A258" s="1" t="s">
        <v>63</v>
      </c>
      <c r="B258" s="2">
        <v>580.82500000000005</v>
      </c>
      <c r="C258" s="8">
        <v>581.74003999999991</v>
      </c>
      <c r="D258" s="7">
        <f t="shared" si="19"/>
        <v>-0.91503999999986263</v>
      </c>
    </row>
    <row r="259" spans="1:10">
      <c r="A259" s="1" t="s">
        <v>62</v>
      </c>
      <c r="B259" s="2">
        <v>580.49</v>
      </c>
      <c r="C259" s="8">
        <v>581.59003999999993</v>
      </c>
      <c r="D259" s="7">
        <f t="shared" si="19"/>
        <v>-1.1000399999999217</v>
      </c>
    </row>
    <row r="260" spans="1:10">
      <c r="B260" s="1"/>
      <c r="C260" s="1"/>
      <c r="D260" s="1"/>
    </row>
    <row r="261" spans="1:10">
      <c r="A261" s="1" t="s">
        <v>22</v>
      </c>
      <c r="B261" s="3" t="s">
        <v>73</v>
      </c>
      <c r="C261" s="4" t="s">
        <v>72</v>
      </c>
      <c r="D261" s="5" t="s">
        <v>74</v>
      </c>
      <c r="F261" s="1" t="s">
        <v>0</v>
      </c>
      <c r="G261" s="1" t="s">
        <v>76</v>
      </c>
      <c r="H261" s="1" t="s">
        <v>79</v>
      </c>
      <c r="I261" s="1" t="s">
        <v>82</v>
      </c>
      <c r="J261" s="1" t="s">
        <v>83</v>
      </c>
    </row>
    <row r="262" spans="1:10">
      <c r="A262" s="1" t="s">
        <v>71</v>
      </c>
      <c r="B262" s="2">
        <v>581.96900000000005</v>
      </c>
      <c r="C262" s="8">
        <v>581.76619999999991</v>
      </c>
      <c r="D262" s="1">
        <f>B262-C262</f>
        <v>0.20280000000013843</v>
      </c>
      <c r="F262" s="1" t="s">
        <v>22</v>
      </c>
      <c r="G262" s="1">
        <f>AVERAGE(D266:D268)</f>
        <v>-5.819999999975304E-2</v>
      </c>
      <c r="H262" s="1">
        <f>G262*45</f>
        <v>-2.6189999999888869</v>
      </c>
      <c r="I262">
        <v>0</v>
      </c>
      <c r="J262" s="1">
        <f>AVERAGE(H262,H263)*60</f>
        <v>-84.923999999330135</v>
      </c>
    </row>
    <row r="263" spans="1:10">
      <c r="A263" s="1" t="s">
        <v>70</v>
      </c>
      <c r="B263" s="2">
        <v>581.71699999999998</v>
      </c>
      <c r="C263" s="8">
        <v>581.91619999999989</v>
      </c>
      <c r="D263" s="1">
        <f t="shared" ref="D263:D272" si="20">B263-C263</f>
        <v>-0.19919999999990523</v>
      </c>
      <c r="F263" s="1" t="s">
        <v>21</v>
      </c>
      <c r="G263" s="1">
        <f>AVERAGE(D253:D255)</f>
        <v>-4.706666666417429E-3</v>
      </c>
      <c r="H263" s="1">
        <f>G263*45</f>
        <v>-0.21179999998878429</v>
      </c>
      <c r="I263" s="1"/>
      <c r="J263" s="1"/>
    </row>
    <row r="264" spans="1:10">
      <c r="A264" s="1" t="s">
        <v>69</v>
      </c>
      <c r="B264" s="2">
        <v>581.71699999999998</v>
      </c>
      <c r="C264" s="8">
        <v>582.06619999999987</v>
      </c>
      <c r="D264" s="1">
        <f t="shared" si="20"/>
        <v>-0.34919999999988249</v>
      </c>
    </row>
    <row r="265" spans="1:10">
      <c r="A265" s="1" t="s">
        <v>68</v>
      </c>
      <c r="B265" s="2">
        <v>581.71699999999998</v>
      </c>
      <c r="C265" s="8">
        <v>582.12619999999981</v>
      </c>
      <c r="D265" s="1">
        <f t="shared" si="20"/>
        <v>-0.40919999999982792</v>
      </c>
    </row>
    <row r="266" spans="1:10">
      <c r="A266" s="1" t="s">
        <v>67</v>
      </c>
      <c r="B266" s="2">
        <v>582.30100000000004</v>
      </c>
      <c r="C266" s="8">
        <v>582.31369999999981</v>
      </c>
      <c r="D266" s="1">
        <f t="shared" si="20"/>
        <v>-1.2699999999767897E-2</v>
      </c>
    </row>
    <row r="267" spans="1:10">
      <c r="A267" s="1" t="s">
        <v>1</v>
      </c>
      <c r="B267" s="1">
        <v>582.53399999999999</v>
      </c>
      <c r="C267" s="8">
        <v>582.65119999999968</v>
      </c>
      <c r="D267" s="1">
        <f t="shared" si="20"/>
        <v>-0.11719999999968422</v>
      </c>
    </row>
    <row r="268" spans="1:10">
      <c r="A268" s="1" t="s">
        <v>66</v>
      </c>
      <c r="B268" s="2">
        <v>582.26900000000001</v>
      </c>
      <c r="C268" s="8">
        <v>582.31369999999981</v>
      </c>
      <c r="D268" s="1">
        <f t="shared" si="20"/>
        <v>-4.4699999999807005E-2</v>
      </c>
    </row>
    <row r="269" spans="1:10">
      <c r="A269" s="1" t="s">
        <v>65</v>
      </c>
      <c r="B269" s="2">
        <v>581.601</v>
      </c>
      <c r="C269" s="8">
        <v>582.12619999999981</v>
      </c>
      <c r="D269" s="1">
        <f t="shared" si="20"/>
        <v>-0.52519999999981337</v>
      </c>
    </row>
    <row r="270" spans="1:10">
      <c r="A270" s="1" t="s">
        <v>64</v>
      </c>
      <c r="B270" s="2">
        <v>581.12099999999998</v>
      </c>
      <c r="C270" s="8">
        <v>582.06619999999987</v>
      </c>
      <c r="D270" s="7">
        <f t="shared" si="20"/>
        <v>-0.94519999999988613</v>
      </c>
    </row>
    <row r="271" spans="1:10">
      <c r="A271" s="1" t="s">
        <v>63</v>
      </c>
      <c r="B271" s="2">
        <v>580.81899999999996</v>
      </c>
      <c r="C271" s="8">
        <v>581.91619999999989</v>
      </c>
      <c r="D271" s="7">
        <f t="shared" si="20"/>
        <v>-1.0971999999999298</v>
      </c>
    </row>
    <row r="272" spans="1:10">
      <c r="A272" s="1" t="s">
        <v>62</v>
      </c>
      <c r="B272" s="2">
        <v>580.65599999999995</v>
      </c>
      <c r="C272" s="8">
        <v>581.76619999999991</v>
      </c>
      <c r="D272" s="7">
        <f t="shared" si="20"/>
        <v>-1.1101999999999634</v>
      </c>
    </row>
    <row r="273" spans="1:10">
      <c r="B273" s="1"/>
      <c r="C273" s="1"/>
      <c r="D273" s="1"/>
    </row>
    <row r="274" spans="1:10">
      <c r="A274" s="1" t="s">
        <v>23</v>
      </c>
      <c r="B274" s="3" t="s">
        <v>73</v>
      </c>
      <c r="C274" s="4" t="s">
        <v>72</v>
      </c>
      <c r="D274" s="5" t="s">
        <v>74</v>
      </c>
      <c r="F274" s="1" t="s">
        <v>0</v>
      </c>
      <c r="G274" s="1" t="s">
        <v>76</v>
      </c>
      <c r="H274" s="1" t="s">
        <v>79</v>
      </c>
      <c r="I274" s="1" t="s">
        <v>82</v>
      </c>
      <c r="J274" s="1" t="s">
        <v>83</v>
      </c>
    </row>
    <row r="275" spans="1:10">
      <c r="A275" s="1" t="s">
        <v>71</v>
      </c>
      <c r="B275" s="2">
        <v>582.09699999999998</v>
      </c>
      <c r="C275" s="8">
        <v>581.94235999999989</v>
      </c>
      <c r="D275" s="1">
        <f>B275-C275</f>
        <v>0.15464000000008582</v>
      </c>
      <c r="F275" s="1" t="s">
        <v>23</v>
      </c>
      <c r="G275" s="1">
        <f>AVERAGE(D279:D281)</f>
        <v>-0.10702666666638076</v>
      </c>
      <c r="H275" s="1">
        <f>G275*45</f>
        <v>-4.8161999999871341</v>
      </c>
      <c r="I275">
        <v>0</v>
      </c>
      <c r="J275" s="1">
        <f>AVERAGE(H275,H276)*60</f>
        <v>-223.05599999928063</v>
      </c>
    </row>
    <row r="276" spans="1:10">
      <c r="A276" s="1" t="s">
        <v>70</v>
      </c>
      <c r="B276" s="2">
        <v>582.08100000000002</v>
      </c>
      <c r="C276" s="8">
        <v>582.09235999999987</v>
      </c>
      <c r="D276" s="1">
        <f t="shared" ref="D276:D285" si="21">B276-C276</f>
        <v>-1.1359999999854153E-2</v>
      </c>
      <c r="F276" s="1" t="s">
        <v>22</v>
      </c>
      <c r="G276" s="1">
        <f>AVERAGE(D266:D268)</f>
        <v>-5.819999999975304E-2</v>
      </c>
      <c r="H276" s="1">
        <f>G276*45</f>
        <v>-2.6189999999888869</v>
      </c>
      <c r="I276" s="1"/>
      <c r="J276" s="1"/>
    </row>
    <row r="277" spans="1:10">
      <c r="A277" s="1" t="s">
        <v>69</v>
      </c>
      <c r="B277" s="2">
        <v>581.81299999999999</v>
      </c>
      <c r="C277" s="8">
        <v>582.24235999999985</v>
      </c>
      <c r="D277" s="1">
        <f t="shared" si="21"/>
        <v>-0.42935999999986052</v>
      </c>
    </row>
    <row r="278" spans="1:10">
      <c r="A278" s="1" t="s">
        <v>68</v>
      </c>
      <c r="B278" s="2">
        <v>581.83199999999999</v>
      </c>
      <c r="C278" s="8">
        <v>582.30235999999979</v>
      </c>
      <c r="D278" s="1">
        <f t="shared" si="21"/>
        <v>-0.47035999999980049</v>
      </c>
    </row>
    <row r="279" spans="1:10">
      <c r="A279" s="1" t="s">
        <v>67</v>
      </c>
      <c r="B279" s="2">
        <v>582.45299999999997</v>
      </c>
      <c r="C279" s="8">
        <v>582.48985999999979</v>
      </c>
      <c r="D279" s="1">
        <f t="shared" si="21"/>
        <v>-3.6859999999819593E-2</v>
      </c>
    </row>
    <row r="280" spans="1:10">
      <c r="A280" s="1" t="s">
        <v>1</v>
      </c>
      <c r="B280" s="1">
        <v>582.64200000000017</v>
      </c>
      <c r="C280" s="8">
        <v>582.82735999999966</v>
      </c>
      <c r="D280" s="1">
        <f t="shared" si="21"/>
        <v>-0.18535999999949127</v>
      </c>
    </row>
    <row r="281" spans="1:10">
      <c r="A281" s="1" t="s">
        <v>66</v>
      </c>
      <c r="B281" s="2">
        <v>582.39099999999996</v>
      </c>
      <c r="C281" s="8">
        <v>582.48985999999979</v>
      </c>
      <c r="D281" s="1">
        <f t="shared" si="21"/>
        <v>-9.8859999999831416E-2</v>
      </c>
    </row>
    <row r="282" spans="1:10">
      <c r="A282" s="1" t="s">
        <v>65</v>
      </c>
      <c r="B282" s="2">
        <v>581.92200000000003</v>
      </c>
      <c r="C282" s="8">
        <v>582.30235999999979</v>
      </c>
      <c r="D282" s="1">
        <f t="shared" si="21"/>
        <v>-0.38035999999976866</v>
      </c>
    </row>
    <row r="283" spans="1:10">
      <c r="A283" s="1" t="s">
        <v>64</v>
      </c>
      <c r="B283" s="2">
        <v>581.41</v>
      </c>
      <c r="C283" s="8">
        <v>582.24235999999985</v>
      </c>
      <c r="D283" s="7">
        <f t="shared" si="21"/>
        <v>-0.83235999999988053</v>
      </c>
    </row>
    <row r="284" spans="1:10">
      <c r="A284" s="1" t="s">
        <v>63</v>
      </c>
      <c r="B284" s="2">
        <v>581.12900000000002</v>
      </c>
      <c r="C284" s="8">
        <v>582.09235999999987</v>
      </c>
      <c r="D284" s="7">
        <f t="shared" si="21"/>
        <v>-0.96335999999985233</v>
      </c>
    </row>
    <row r="285" spans="1:10">
      <c r="A285" s="1" t="s">
        <v>62</v>
      </c>
      <c r="B285" s="2">
        <v>580.851</v>
      </c>
      <c r="C285" s="8">
        <v>581.94235999999989</v>
      </c>
      <c r="D285" s="7">
        <f t="shared" si="21"/>
        <v>-1.0913599999998951</v>
      </c>
    </row>
    <row r="286" spans="1:10">
      <c r="B286" s="1"/>
      <c r="C286" s="1"/>
      <c r="D286" s="1"/>
    </row>
    <row r="287" spans="1:10">
      <c r="A287" s="1" t="s">
        <v>24</v>
      </c>
      <c r="B287" s="3" t="s">
        <v>73</v>
      </c>
      <c r="C287" s="4" t="s">
        <v>72</v>
      </c>
      <c r="D287" s="5" t="s">
        <v>74</v>
      </c>
      <c r="F287" s="1" t="s">
        <v>0</v>
      </c>
      <c r="G287" s="1" t="s">
        <v>76</v>
      </c>
      <c r="H287" s="1" t="s">
        <v>79</v>
      </c>
      <c r="I287" s="1" t="s">
        <v>82</v>
      </c>
      <c r="J287" s="1" t="s">
        <v>83</v>
      </c>
    </row>
    <row r="288" spans="1:10">
      <c r="A288" s="1" t="s">
        <v>71</v>
      </c>
      <c r="B288" s="2">
        <v>582.24199999999996</v>
      </c>
      <c r="C288" s="8">
        <v>582.11851999999988</v>
      </c>
      <c r="D288" s="1">
        <f>B288-C288</f>
        <v>0.12348000000008597</v>
      </c>
      <c r="F288" s="1" t="s">
        <v>24</v>
      </c>
      <c r="G288" s="1">
        <f>AVERAGE(D292:D294)</f>
        <v>-0.13885333333303151</v>
      </c>
      <c r="H288" s="1">
        <f>G288*45</f>
        <v>-6.2483999999864182</v>
      </c>
      <c r="I288">
        <v>0</v>
      </c>
      <c r="J288" s="1">
        <f>AVERAGE(H288,H289)*60</f>
        <v>-331.93799999920657</v>
      </c>
    </row>
    <row r="289" spans="1:10">
      <c r="A289" s="1" t="s">
        <v>70</v>
      </c>
      <c r="B289" s="2">
        <v>582.11699999999996</v>
      </c>
      <c r="C289" s="8">
        <v>582.26851999999985</v>
      </c>
      <c r="D289" s="1">
        <f t="shared" ref="D289:D298" si="22">B289-C289</f>
        <v>-0.1515199999998913</v>
      </c>
      <c r="F289" s="1" t="s">
        <v>23</v>
      </c>
      <c r="G289" s="1">
        <f>AVERAGE(D279:D281)</f>
        <v>-0.10702666666638076</v>
      </c>
      <c r="H289" s="1">
        <f>G289*45</f>
        <v>-4.8161999999871341</v>
      </c>
      <c r="I289" s="1"/>
      <c r="J289" s="1"/>
    </row>
    <row r="290" spans="1:10">
      <c r="A290" s="1" t="s">
        <v>69</v>
      </c>
      <c r="B290" s="2">
        <v>581.94799999999998</v>
      </c>
      <c r="C290" s="8">
        <v>582.41851999999983</v>
      </c>
      <c r="D290" s="1">
        <f t="shared" si="22"/>
        <v>-0.47051999999985128</v>
      </c>
    </row>
    <row r="291" spans="1:10">
      <c r="A291" s="1" t="s">
        <v>68</v>
      </c>
      <c r="B291" s="2">
        <v>582.11699999999996</v>
      </c>
      <c r="C291" s="8">
        <v>582.47851999999978</v>
      </c>
      <c r="D291" s="1">
        <f t="shared" si="22"/>
        <v>-0.36151999999981399</v>
      </c>
    </row>
    <row r="292" spans="1:10">
      <c r="A292" s="1" t="s">
        <v>67</v>
      </c>
      <c r="B292" s="2">
        <v>582.52599999999995</v>
      </c>
      <c r="C292" s="8">
        <v>582.66601999999978</v>
      </c>
      <c r="D292" s="1">
        <f t="shared" si="22"/>
        <v>-0.14001999999982218</v>
      </c>
    </row>
    <row r="293" spans="1:10">
      <c r="A293" s="1" t="s">
        <v>1</v>
      </c>
      <c r="B293" s="1">
        <v>582.74700000000018</v>
      </c>
      <c r="C293" s="8">
        <v>583.00351999999964</v>
      </c>
      <c r="D293" s="1">
        <f t="shared" si="22"/>
        <v>-0.25651999999945474</v>
      </c>
    </row>
    <row r="294" spans="1:10">
      <c r="A294" s="1" t="s">
        <v>66</v>
      </c>
      <c r="B294" s="2">
        <v>582.64599999999996</v>
      </c>
      <c r="C294" s="8">
        <v>582.66601999999978</v>
      </c>
      <c r="D294" s="1">
        <f t="shared" si="22"/>
        <v>-2.0019999999817628E-2</v>
      </c>
    </row>
    <row r="295" spans="1:10">
      <c r="A295" s="1" t="s">
        <v>65</v>
      </c>
      <c r="B295" s="2">
        <v>582.04899999999998</v>
      </c>
      <c r="C295" s="8">
        <v>582.47851999999978</v>
      </c>
      <c r="D295" s="1">
        <f t="shared" si="22"/>
        <v>-0.42951999999979762</v>
      </c>
    </row>
    <row r="296" spans="1:10">
      <c r="A296" s="1" t="s">
        <v>64</v>
      </c>
      <c r="B296" s="2">
        <v>581.58600000000001</v>
      </c>
      <c r="C296" s="8">
        <v>582.41851999999983</v>
      </c>
      <c r="D296" s="7">
        <f t="shared" si="22"/>
        <v>-0.83251999999981763</v>
      </c>
    </row>
    <row r="297" spans="1:10">
      <c r="A297" s="1" t="s">
        <v>63</v>
      </c>
      <c r="B297" s="2">
        <v>581.15499999999997</v>
      </c>
      <c r="C297" s="8">
        <v>582.26851999999985</v>
      </c>
      <c r="D297" s="7">
        <f t="shared" si="22"/>
        <v>-1.1135199999998804</v>
      </c>
    </row>
    <row r="298" spans="1:10">
      <c r="A298" s="1" t="s">
        <v>62</v>
      </c>
      <c r="B298" s="2">
        <v>581.07299999999998</v>
      </c>
      <c r="C298" s="8">
        <v>582.11851999999988</v>
      </c>
      <c r="D298" s="7">
        <f t="shared" si="22"/>
        <v>-1.0455199999998968</v>
      </c>
    </row>
    <row r="299" spans="1:10">
      <c r="B299" s="1"/>
      <c r="C299" s="1"/>
      <c r="D299" s="1"/>
    </row>
    <row r="300" spans="1:10">
      <c r="A300" s="1" t="s">
        <v>25</v>
      </c>
      <c r="B300" s="3" t="s">
        <v>73</v>
      </c>
      <c r="C300" s="4" t="s">
        <v>72</v>
      </c>
      <c r="D300" s="5" t="s">
        <v>74</v>
      </c>
      <c r="F300" s="1" t="s">
        <v>0</v>
      </c>
      <c r="G300" s="1" t="s">
        <v>76</v>
      </c>
      <c r="H300" s="1" t="s">
        <v>79</v>
      </c>
      <c r="I300" s="1" t="s">
        <v>82</v>
      </c>
      <c r="J300" s="1" t="s">
        <v>83</v>
      </c>
    </row>
    <row r="301" spans="1:10">
      <c r="A301" s="1" t="s">
        <v>71</v>
      </c>
      <c r="B301" s="2">
        <v>582.49599999999998</v>
      </c>
      <c r="C301" s="8">
        <v>582.29467999999986</v>
      </c>
      <c r="D301" s="1">
        <f>B301-C301</f>
        <v>0.2013200000001234</v>
      </c>
      <c r="F301" s="1" t="s">
        <v>25</v>
      </c>
      <c r="G301" s="1">
        <f>AVERAGE(D305:D307)</f>
        <v>-0.13667999999965255</v>
      </c>
      <c r="H301" s="1">
        <f>G301*45</f>
        <v>-6.1505999999843652</v>
      </c>
      <c r="I301">
        <v>0</v>
      </c>
      <c r="J301" s="1">
        <f>AVERAGE(H301,H302)*60</f>
        <v>-371.9699999991235</v>
      </c>
    </row>
    <row r="302" spans="1:10">
      <c r="A302" s="1" t="s">
        <v>70</v>
      </c>
      <c r="B302" s="2">
        <v>582.32399999999996</v>
      </c>
      <c r="C302" s="8">
        <v>582.44467999999983</v>
      </c>
      <c r="D302" s="1">
        <f t="shared" ref="D302:D311" si="23">B302-C302</f>
        <v>-0.12067999999987933</v>
      </c>
      <c r="F302" s="1" t="s">
        <v>24</v>
      </c>
      <c r="G302" s="1">
        <f>AVERAGE(D292:D294)</f>
        <v>-0.13885333333303151</v>
      </c>
      <c r="H302" s="1">
        <f>G302*45</f>
        <v>-6.2483999999864182</v>
      </c>
      <c r="I302" s="1"/>
      <c r="J302" s="1"/>
    </row>
    <row r="303" spans="1:10">
      <c r="A303" s="1" t="s">
        <v>69</v>
      </c>
      <c r="B303" s="2">
        <v>582.14700000000005</v>
      </c>
      <c r="C303" s="8">
        <v>582.59467999999981</v>
      </c>
      <c r="D303" s="1">
        <f t="shared" si="23"/>
        <v>-0.44767999999976382</v>
      </c>
    </row>
    <row r="304" spans="1:10">
      <c r="A304" s="1" t="s">
        <v>68</v>
      </c>
      <c r="B304" s="2">
        <v>582.25300000000004</v>
      </c>
      <c r="C304" s="8">
        <v>582.65467999999976</v>
      </c>
      <c r="D304" s="1">
        <f t="shared" si="23"/>
        <v>-0.40167999999971471</v>
      </c>
    </row>
    <row r="305" spans="1:10">
      <c r="A305" s="1" t="s">
        <v>67</v>
      </c>
      <c r="B305" s="2">
        <v>582.76300000000003</v>
      </c>
      <c r="C305" s="8">
        <v>582.84217999999976</v>
      </c>
      <c r="D305" s="1">
        <f t="shared" si="23"/>
        <v>-7.9179999999723805E-2</v>
      </c>
    </row>
    <row r="306" spans="1:10">
      <c r="A306" s="1" t="s">
        <v>1</v>
      </c>
      <c r="B306" s="1">
        <v>582.93200000000013</v>
      </c>
      <c r="C306" s="8">
        <v>583.17967999999962</v>
      </c>
      <c r="D306" s="1">
        <f t="shared" si="23"/>
        <v>-0.24767999999949097</v>
      </c>
    </row>
    <row r="307" spans="1:10">
      <c r="A307" s="1" t="s">
        <v>66</v>
      </c>
      <c r="B307" s="2">
        <v>582.75900000000001</v>
      </c>
      <c r="C307" s="8">
        <v>582.84217999999976</v>
      </c>
      <c r="D307" s="1">
        <f t="shared" si="23"/>
        <v>-8.3179999999742904E-2</v>
      </c>
    </row>
    <row r="308" spans="1:10">
      <c r="A308" s="1" t="s">
        <v>65</v>
      </c>
      <c r="B308" s="2">
        <v>582.20299999999997</v>
      </c>
      <c r="C308" s="8">
        <v>582.65467999999976</v>
      </c>
      <c r="D308" s="1">
        <f t="shared" si="23"/>
        <v>-0.45167999999978292</v>
      </c>
    </row>
    <row r="309" spans="1:10">
      <c r="A309" s="1" t="s">
        <v>64</v>
      </c>
      <c r="B309" s="2">
        <v>581.774</v>
      </c>
      <c r="C309" s="8">
        <v>582.59467999999981</v>
      </c>
      <c r="D309" s="7">
        <f t="shared" si="23"/>
        <v>-0.82067999999981112</v>
      </c>
    </row>
    <row r="310" spans="1:10">
      <c r="A310" s="1" t="s">
        <v>63</v>
      </c>
      <c r="B310" s="2">
        <v>581.59100000000001</v>
      </c>
      <c r="C310" s="8">
        <v>582.44467999999983</v>
      </c>
      <c r="D310" s="7">
        <f t="shared" si="23"/>
        <v>-0.85367999999982658</v>
      </c>
    </row>
    <row r="311" spans="1:10">
      <c r="A311" s="1" t="s">
        <v>62</v>
      </c>
      <c r="B311" s="2">
        <v>581.22500000000002</v>
      </c>
      <c r="C311" s="8">
        <v>582.29467999999986</v>
      </c>
      <c r="D311" s="7">
        <f t="shared" si="23"/>
        <v>-1.0696799999998348</v>
      </c>
    </row>
    <row r="312" spans="1:10">
      <c r="B312" s="1"/>
      <c r="C312" s="1"/>
      <c r="D312" s="1"/>
    </row>
    <row r="313" spans="1:10">
      <c r="A313" s="1" t="s">
        <v>26</v>
      </c>
      <c r="B313" s="3" t="s">
        <v>73</v>
      </c>
      <c r="C313" s="4" t="s">
        <v>72</v>
      </c>
      <c r="D313" s="5" t="s">
        <v>74</v>
      </c>
      <c r="F313" s="1" t="s">
        <v>0</v>
      </c>
      <c r="G313" s="1" t="s">
        <v>76</v>
      </c>
      <c r="H313" s="1" t="s">
        <v>79</v>
      </c>
      <c r="I313" s="1" t="s">
        <v>82</v>
      </c>
      <c r="J313" s="1" t="s">
        <v>83</v>
      </c>
    </row>
    <row r="314" spans="1:10">
      <c r="A314" s="1" t="s">
        <v>71</v>
      </c>
      <c r="B314" s="2">
        <v>582.84299999999996</v>
      </c>
      <c r="C314" s="8">
        <v>582.47083999999984</v>
      </c>
      <c r="D314" s="1">
        <f>B314-C314</f>
        <v>0.37216000000012173</v>
      </c>
      <c r="F314" s="1" t="s">
        <v>26</v>
      </c>
      <c r="G314" s="1">
        <f>AVERAGE(D318:D320)</f>
        <v>-5.1173333332940274E-2</v>
      </c>
      <c r="H314" s="1">
        <f>G314*45</f>
        <v>-2.3027999999823123</v>
      </c>
      <c r="I314">
        <v>0</v>
      </c>
      <c r="J314" s="1">
        <f>AVERAGE(H314,H315)*60</f>
        <v>-253.60199999900033</v>
      </c>
    </row>
    <row r="315" spans="1:10">
      <c r="A315" s="1" t="s">
        <v>70</v>
      </c>
      <c r="B315" s="2">
        <v>582.54999999999995</v>
      </c>
      <c r="C315" s="8">
        <v>582.62083999999982</v>
      </c>
      <c r="D315" s="1">
        <f t="shared" ref="D315:D324" si="24">B315-C315</f>
        <v>-7.0839999999861902E-2</v>
      </c>
      <c r="F315" s="1" t="s">
        <v>25</v>
      </c>
      <c r="G315" s="1">
        <f>AVERAGE(D305:D307)</f>
        <v>-0.13667999999965255</v>
      </c>
      <c r="H315" s="1">
        <f>G315*45</f>
        <v>-6.1505999999843652</v>
      </c>
      <c r="I315" s="1"/>
      <c r="J315" s="1"/>
    </row>
    <row r="316" spans="1:10">
      <c r="A316" s="1" t="s">
        <v>69</v>
      </c>
      <c r="B316" s="2">
        <v>582.41</v>
      </c>
      <c r="C316" s="8">
        <v>582.77083999999979</v>
      </c>
      <c r="D316" s="1">
        <f t="shared" si="24"/>
        <v>-0.36083999999982552</v>
      </c>
    </row>
    <row r="317" spans="1:10">
      <c r="A317" s="1" t="s">
        <v>68</v>
      </c>
      <c r="B317" s="2">
        <v>582.53499999999997</v>
      </c>
      <c r="C317" s="8">
        <v>582.83083999999974</v>
      </c>
      <c r="D317" s="1">
        <f t="shared" si="24"/>
        <v>-0.29583999999977095</v>
      </c>
    </row>
    <row r="318" spans="1:10">
      <c r="A318" s="1" t="s">
        <v>67</v>
      </c>
      <c r="B318" s="2">
        <v>582.97400000000005</v>
      </c>
      <c r="C318" s="8">
        <v>583.01833999999974</v>
      </c>
      <c r="D318" s="1">
        <f t="shared" si="24"/>
        <v>-4.4339999999692736E-2</v>
      </c>
    </row>
    <row r="319" spans="1:10">
      <c r="A319" s="1" t="s">
        <v>1</v>
      </c>
      <c r="B319" s="1">
        <v>583.27300000000025</v>
      </c>
      <c r="C319" s="8">
        <v>583.3558399999996</v>
      </c>
      <c r="D319" s="1">
        <f t="shared" si="24"/>
        <v>-8.2839999999350766E-2</v>
      </c>
    </row>
    <row r="320" spans="1:10">
      <c r="A320" s="1" t="s">
        <v>66</v>
      </c>
      <c r="B320" s="2">
        <v>582.99199999999996</v>
      </c>
      <c r="C320" s="8">
        <v>583.01833999999974</v>
      </c>
      <c r="D320" s="1">
        <f t="shared" si="24"/>
        <v>-2.6339999999777319E-2</v>
      </c>
    </row>
    <row r="321" spans="1:10">
      <c r="A321" s="1" t="s">
        <v>65</v>
      </c>
      <c r="B321" s="2">
        <v>581.92200000000003</v>
      </c>
      <c r="C321" s="8">
        <v>582.83083999999974</v>
      </c>
      <c r="D321" s="1">
        <f t="shared" si="24"/>
        <v>-0.90883999999971365</v>
      </c>
    </row>
    <row r="322" spans="1:10">
      <c r="A322" s="1" t="s">
        <v>64</v>
      </c>
      <c r="B322" s="2">
        <v>581.94899999999996</v>
      </c>
      <c r="C322" s="8">
        <v>582.77083999999979</v>
      </c>
      <c r="D322" s="7">
        <f t="shared" si="24"/>
        <v>-0.82183999999983826</v>
      </c>
    </row>
    <row r="323" spans="1:10">
      <c r="A323" s="1" t="s">
        <v>63</v>
      </c>
      <c r="B323" s="2">
        <v>581.53300000000002</v>
      </c>
      <c r="C323" s="8">
        <v>582.62083999999982</v>
      </c>
      <c r="D323" s="7">
        <f t="shared" si="24"/>
        <v>-1.087839999999801</v>
      </c>
    </row>
    <row r="324" spans="1:10">
      <c r="A324" s="1" t="s">
        <v>62</v>
      </c>
      <c r="B324" s="2">
        <v>581.32899999999995</v>
      </c>
      <c r="C324" s="8">
        <v>582.47083999999984</v>
      </c>
      <c r="D324" s="7">
        <f t="shared" si="24"/>
        <v>-1.1418399999998883</v>
      </c>
    </row>
    <row r="325" spans="1:10">
      <c r="B325" s="1"/>
      <c r="C325" s="1"/>
      <c r="D325" s="1"/>
    </row>
    <row r="326" spans="1:10">
      <c r="A326" s="1" t="s">
        <v>27</v>
      </c>
      <c r="B326" s="3" t="s">
        <v>73</v>
      </c>
      <c r="C326" s="4" t="s">
        <v>72</v>
      </c>
      <c r="D326" s="5" t="s">
        <v>74</v>
      </c>
      <c r="F326" s="1" t="s">
        <v>0</v>
      </c>
      <c r="G326" s="1" t="s">
        <v>76</v>
      </c>
      <c r="H326" s="1" t="s">
        <v>79</v>
      </c>
      <c r="I326" s="1" t="s">
        <v>82</v>
      </c>
      <c r="J326" s="1" t="s">
        <v>83</v>
      </c>
    </row>
    <row r="327" spans="1:10">
      <c r="A327" s="1" t="s">
        <v>71</v>
      </c>
      <c r="B327" s="2">
        <v>583.04300000000001</v>
      </c>
      <c r="C327" s="8">
        <v>582.64699999999982</v>
      </c>
      <c r="D327" s="1">
        <f>B327-C327</f>
        <v>0.39600000000018554</v>
      </c>
      <c r="F327" s="1" t="s">
        <v>27</v>
      </c>
      <c r="G327" s="1">
        <f>AVERAGE(D331:D333)</f>
        <v>-8.9333333333039874E-2</v>
      </c>
      <c r="H327" s="1">
        <f>G327*45</f>
        <v>-4.0199999999867941</v>
      </c>
      <c r="I327">
        <v>0</v>
      </c>
      <c r="J327" s="1">
        <f>AVERAGE(H327,H328)*60</f>
        <v>-189.68399999907319</v>
      </c>
    </row>
    <row r="328" spans="1:10">
      <c r="A328" s="1" t="s">
        <v>70</v>
      </c>
      <c r="B328" s="2">
        <v>582.53099999999995</v>
      </c>
      <c r="C328" s="8">
        <v>582.7969999999998</v>
      </c>
      <c r="D328" s="1">
        <f t="shared" ref="D328:D337" si="25">B328-C328</f>
        <v>-0.26599999999984902</v>
      </c>
      <c r="F328" s="1" t="s">
        <v>26</v>
      </c>
      <c r="G328" s="1">
        <f>AVERAGE(D318:D320)</f>
        <v>-5.1173333332940274E-2</v>
      </c>
      <c r="H328" s="1">
        <f>G328*45</f>
        <v>-2.3027999999823123</v>
      </c>
      <c r="I328" s="1"/>
      <c r="J328" s="1"/>
    </row>
    <row r="329" spans="1:10">
      <c r="A329" s="1" t="s">
        <v>69</v>
      </c>
      <c r="B329" s="2">
        <v>582.47400000000005</v>
      </c>
      <c r="C329" s="8">
        <v>582.94699999999978</v>
      </c>
      <c r="D329" s="1">
        <f t="shared" si="25"/>
        <v>-0.47299999999972897</v>
      </c>
    </row>
    <row r="330" spans="1:10">
      <c r="A330" s="1" t="s">
        <v>68</v>
      </c>
      <c r="B330" s="2">
        <v>582.66800000000001</v>
      </c>
      <c r="C330" s="8">
        <v>583.00699999999972</v>
      </c>
      <c r="D330" s="1">
        <f t="shared" si="25"/>
        <v>-0.33899999999971442</v>
      </c>
    </row>
    <row r="331" spans="1:10">
      <c r="A331" s="1" t="s">
        <v>67</v>
      </c>
      <c r="B331" s="2">
        <v>583.23299999999995</v>
      </c>
      <c r="C331" s="8">
        <v>583.19449999999972</v>
      </c>
      <c r="D331" s="1">
        <f t="shared" si="25"/>
        <v>3.8500000000226464E-2</v>
      </c>
    </row>
    <row r="332" spans="1:10">
      <c r="A332" s="1" t="s">
        <v>1</v>
      </c>
      <c r="B332" s="1">
        <v>583.35199999999998</v>
      </c>
      <c r="C332" s="8">
        <v>583.53199999999958</v>
      </c>
      <c r="D332" s="1">
        <f t="shared" si="25"/>
        <v>-0.17999999999960892</v>
      </c>
    </row>
    <row r="333" spans="1:10">
      <c r="A333" s="1" t="s">
        <v>66</v>
      </c>
      <c r="B333" s="2">
        <v>583.06799999999998</v>
      </c>
      <c r="C333" s="8">
        <v>583.19449999999972</v>
      </c>
      <c r="D333" s="1">
        <f t="shared" si="25"/>
        <v>-0.12649999999973716</v>
      </c>
    </row>
    <row r="334" spans="1:10">
      <c r="A334" s="1" t="s">
        <v>65</v>
      </c>
      <c r="B334" s="2">
        <v>582.50800000000004</v>
      </c>
      <c r="C334" s="8">
        <v>583.00699999999972</v>
      </c>
      <c r="D334" s="1">
        <f t="shared" si="25"/>
        <v>-0.49899999999968259</v>
      </c>
    </row>
    <row r="335" spans="1:10">
      <c r="A335" s="1" t="s">
        <v>64</v>
      </c>
      <c r="B335" s="2">
        <v>582.03599999999994</v>
      </c>
      <c r="C335" s="8">
        <v>582.94699999999978</v>
      </c>
      <c r="D335" s="7">
        <f t="shared" si="25"/>
        <v>-0.91099999999983083</v>
      </c>
    </row>
    <row r="336" spans="1:10">
      <c r="A336" s="1" t="s">
        <v>63</v>
      </c>
      <c r="B336" s="2">
        <v>581.74400000000003</v>
      </c>
      <c r="C336" s="8">
        <v>582.7969999999998</v>
      </c>
      <c r="D336" s="7">
        <f t="shared" si="25"/>
        <v>-1.0529999999997699</v>
      </c>
    </row>
    <row r="337" spans="1:10">
      <c r="A337" s="1" t="s">
        <v>62</v>
      </c>
      <c r="B337" s="2">
        <v>581.62</v>
      </c>
      <c r="C337" s="8">
        <v>582.64699999999982</v>
      </c>
      <c r="D337" s="7">
        <f t="shared" si="25"/>
        <v>-1.0269999999998163</v>
      </c>
    </row>
    <row r="338" spans="1:10">
      <c r="B338" s="1"/>
      <c r="C338" s="1"/>
      <c r="D338" s="1"/>
    </row>
    <row r="339" spans="1:10">
      <c r="A339" s="1" t="s">
        <v>28</v>
      </c>
      <c r="B339" s="3" t="s">
        <v>73</v>
      </c>
      <c r="C339" s="4" t="s">
        <v>72</v>
      </c>
      <c r="D339" s="5" t="s">
        <v>74</v>
      </c>
      <c r="F339" s="1" t="s">
        <v>0</v>
      </c>
      <c r="G339" s="1" t="s">
        <v>76</v>
      </c>
      <c r="H339" s="1" t="s">
        <v>79</v>
      </c>
      <c r="I339" s="1" t="s">
        <v>82</v>
      </c>
      <c r="J339" s="1" t="s">
        <v>83</v>
      </c>
    </row>
    <row r="340" spans="1:10">
      <c r="A340" s="1" t="s">
        <v>71</v>
      </c>
      <c r="B340" s="2">
        <v>583.07600000000002</v>
      </c>
      <c r="C340" s="8">
        <v>582.8231599999998</v>
      </c>
      <c r="D340" s="1">
        <f>B340-C340</f>
        <v>0.25284000000021933</v>
      </c>
      <c r="F340" s="1" t="s">
        <v>28</v>
      </c>
      <c r="G340" s="1">
        <f>AVERAGE(D344:D346)</f>
        <v>-0.19582666666633486</v>
      </c>
      <c r="H340" s="1">
        <f>G340*45</f>
        <v>-8.8121999999850686</v>
      </c>
      <c r="I340">
        <v>0</v>
      </c>
      <c r="J340" s="1">
        <f>AVERAGE(H340,H341)*60</f>
        <v>-384.96599999915588</v>
      </c>
    </row>
    <row r="341" spans="1:10">
      <c r="A341" s="1" t="s">
        <v>70</v>
      </c>
      <c r="B341" s="2">
        <v>582.875</v>
      </c>
      <c r="C341" s="8">
        <v>582.97315999999978</v>
      </c>
      <c r="D341" s="1">
        <f t="shared" ref="D341:D350" si="26">B341-C341</f>
        <v>-9.8159999999779757E-2</v>
      </c>
      <c r="F341" s="1" t="s">
        <v>27</v>
      </c>
      <c r="G341" s="1">
        <f>AVERAGE(D331:D333)</f>
        <v>-8.9333333333039874E-2</v>
      </c>
      <c r="H341" s="1">
        <f>G341*45</f>
        <v>-4.0199999999867941</v>
      </c>
      <c r="I341" s="1"/>
      <c r="J341" s="1"/>
    </row>
    <row r="342" spans="1:10">
      <c r="A342" s="1" t="s">
        <v>69</v>
      </c>
      <c r="B342" s="2">
        <v>582.74</v>
      </c>
      <c r="C342" s="8">
        <v>583.12315999999976</v>
      </c>
      <c r="D342" s="1">
        <f t="shared" si="26"/>
        <v>-0.38315999999974792</v>
      </c>
    </row>
    <row r="343" spans="1:10">
      <c r="A343" s="1" t="s">
        <v>68</v>
      </c>
      <c r="B343" s="2">
        <v>582.81100000000004</v>
      </c>
      <c r="C343" s="8">
        <v>583.1831599999997</v>
      </c>
      <c r="D343" s="1">
        <f t="shared" si="26"/>
        <v>-0.37215999999966698</v>
      </c>
    </row>
    <row r="344" spans="1:10">
      <c r="A344" s="1" t="s">
        <v>67</v>
      </c>
      <c r="B344" s="2">
        <v>583.21699999999998</v>
      </c>
      <c r="C344" s="8">
        <v>583.3706599999997</v>
      </c>
      <c r="D344" s="1">
        <f t="shared" si="26"/>
        <v>-0.15365999999971791</v>
      </c>
    </row>
    <row r="345" spans="1:10">
      <c r="A345" s="1" t="s">
        <v>1</v>
      </c>
      <c r="B345" s="1">
        <v>583.41899999999998</v>
      </c>
      <c r="C345" s="8">
        <v>583.70815999999957</v>
      </c>
      <c r="D345" s="1">
        <f t="shared" si="26"/>
        <v>-0.28915999999958331</v>
      </c>
    </row>
    <row r="346" spans="1:10">
      <c r="A346" s="1" t="s">
        <v>66</v>
      </c>
      <c r="B346" s="2">
        <v>583.226</v>
      </c>
      <c r="C346" s="8">
        <v>583.3706599999997</v>
      </c>
      <c r="D346" s="1">
        <f t="shared" si="26"/>
        <v>-0.14465999999970336</v>
      </c>
    </row>
    <row r="347" spans="1:10">
      <c r="A347" s="1" t="s">
        <v>65</v>
      </c>
      <c r="B347" s="2">
        <v>582.38699999999994</v>
      </c>
      <c r="C347" s="8">
        <v>583.1831599999997</v>
      </c>
      <c r="D347" s="7">
        <f t="shared" si="26"/>
        <v>-0.79615999999975884</v>
      </c>
    </row>
    <row r="348" spans="1:10">
      <c r="A348" s="1" t="s">
        <v>64</v>
      </c>
      <c r="B348" s="2">
        <v>582.173</v>
      </c>
      <c r="C348" s="8">
        <v>583.12315999999976</v>
      </c>
      <c r="D348" s="7">
        <f t="shared" si="26"/>
        <v>-0.9501599999997552</v>
      </c>
    </row>
    <row r="349" spans="1:10">
      <c r="A349" s="1" t="s">
        <v>63</v>
      </c>
      <c r="B349" s="2">
        <v>581.94799999999998</v>
      </c>
      <c r="C349" s="8">
        <v>582.97315999999978</v>
      </c>
      <c r="D349" s="7">
        <f t="shared" si="26"/>
        <v>-1.0251599999998007</v>
      </c>
    </row>
    <row r="350" spans="1:10">
      <c r="A350" s="1" t="s">
        <v>62</v>
      </c>
      <c r="B350" s="2">
        <v>581.86300000000006</v>
      </c>
      <c r="C350" s="8">
        <v>582.8231599999998</v>
      </c>
      <c r="D350" s="7">
        <f t="shared" si="26"/>
        <v>-0.96015999999974611</v>
      </c>
    </row>
    <row r="351" spans="1:10">
      <c r="B351" s="1"/>
      <c r="C351" s="1"/>
      <c r="D351" s="1"/>
    </row>
    <row r="352" spans="1:10">
      <c r="A352" s="1" t="s">
        <v>29</v>
      </c>
      <c r="B352" s="3" t="s">
        <v>73</v>
      </c>
      <c r="C352" s="4" t="s">
        <v>72</v>
      </c>
      <c r="D352" s="5" t="s">
        <v>74</v>
      </c>
      <c r="F352" s="1" t="s">
        <v>0</v>
      </c>
      <c r="G352" s="1" t="s">
        <v>76</v>
      </c>
      <c r="H352" s="1" t="s">
        <v>79</v>
      </c>
      <c r="I352" s="1" t="s">
        <v>82</v>
      </c>
      <c r="J352" s="1" t="s">
        <v>83</v>
      </c>
    </row>
    <row r="353" spans="1:10">
      <c r="A353" s="1" t="s">
        <v>71</v>
      </c>
      <c r="B353" s="2">
        <v>583.16999999999996</v>
      </c>
      <c r="C353" s="8">
        <v>582.99931999999978</v>
      </c>
      <c r="D353" s="1">
        <f>B353-C353</f>
        <v>0.17068000000017491</v>
      </c>
      <c r="F353" s="1" t="s">
        <v>29</v>
      </c>
      <c r="G353" s="1">
        <f>AVERAGE(D357:D359)</f>
        <v>-0.25431999999966592</v>
      </c>
      <c r="H353" s="1">
        <f>G353*45</f>
        <v>-11.444399999984967</v>
      </c>
      <c r="I353">
        <v>0</v>
      </c>
      <c r="J353" s="1">
        <f>AVERAGE(H353,H354)*60</f>
        <v>-607.69799999910106</v>
      </c>
    </row>
    <row r="354" spans="1:10">
      <c r="A354" s="1" t="s">
        <v>70</v>
      </c>
      <c r="B354" s="2">
        <v>583.053</v>
      </c>
      <c r="C354" s="8">
        <v>583.14931999999976</v>
      </c>
      <c r="D354" s="1">
        <f t="shared" ref="D354:D363" si="27">B354-C354</f>
        <v>-9.631999999976415E-2</v>
      </c>
      <c r="F354" s="1" t="s">
        <v>28</v>
      </c>
      <c r="G354" s="1">
        <f>AVERAGE(D344:D346)</f>
        <v>-0.19582666666633486</v>
      </c>
      <c r="H354" s="1">
        <f>G354*45</f>
        <v>-8.8121999999850686</v>
      </c>
      <c r="I354" s="1"/>
      <c r="J354" s="1"/>
    </row>
    <row r="355" spans="1:10">
      <c r="A355" s="1" t="s">
        <v>69</v>
      </c>
      <c r="B355" s="2">
        <v>582.85599999999999</v>
      </c>
      <c r="C355" s="8">
        <v>583.29931999999974</v>
      </c>
      <c r="D355" s="1">
        <f t="shared" si="27"/>
        <v>-0.44331999999974414</v>
      </c>
    </row>
    <row r="356" spans="1:10">
      <c r="A356" s="1" t="s">
        <v>68</v>
      </c>
      <c r="B356" s="2">
        <v>582.87900000000002</v>
      </c>
      <c r="C356" s="8">
        <v>583.35931999999968</v>
      </c>
      <c r="D356" s="1">
        <f t="shared" si="27"/>
        <v>-0.48031999999966501</v>
      </c>
    </row>
    <row r="357" spans="1:10">
      <c r="A357" s="1" t="s">
        <v>67</v>
      </c>
      <c r="B357" s="2">
        <v>583.38699999999994</v>
      </c>
      <c r="C357" s="8">
        <v>583.54681999999968</v>
      </c>
      <c r="D357" s="1">
        <f t="shared" si="27"/>
        <v>-0.1598199999997405</v>
      </c>
    </row>
    <row r="358" spans="1:10">
      <c r="A358" s="1" t="s">
        <v>1</v>
      </c>
      <c r="B358" s="1">
        <v>583.54200000000003</v>
      </c>
      <c r="C358" s="8">
        <v>583.88431999999955</v>
      </c>
      <c r="D358" s="1">
        <f t="shared" si="27"/>
        <v>-0.34231999999951768</v>
      </c>
    </row>
    <row r="359" spans="1:10">
      <c r="A359" s="1" t="s">
        <v>66</v>
      </c>
      <c r="B359" s="2">
        <v>583.28599999999994</v>
      </c>
      <c r="C359" s="8">
        <v>583.54681999999968</v>
      </c>
      <c r="D359" s="1">
        <f t="shared" si="27"/>
        <v>-0.26081999999973959</v>
      </c>
    </row>
    <row r="360" spans="1:10">
      <c r="A360" s="1" t="s">
        <v>65</v>
      </c>
      <c r="B360" s="2">
        <v>582.80499999999995</v>
      </c>
      <c r="C360" s="8">
        <v>583.35931999999968</v>
      </c>
      <c r="D360" s="1">
        <f t="shared" si="27"/>
        <v>-0.55431999999973414</v>
      </c>
    </row>
    <row r="361" spans="1:10">
      <c r="A361" s="1" t="s">
        <v>64</v>
      </c>
      <c r="B361" s="2">
        <v>582.42499999999995</v>
      </c>
      <c r="C361" s="8">
        <v>583.29931999999974</v>
      </c>
      <c r="D361" s="7">
        <f t="shared" si="27"/>
        <v>-0.87431999999978416</v>
      </c>
    </row>
    <row r="362" spans="1:10">
      <c r="A362" s="1" t="s">
        <v>63</v>
      </c>
      <c r="B362" s="2">
        <v>582.35</v>
      </c>
      <c r="C362" s="8">
        <v>583.14931999999976</v>
      </c>
      <c r="D362" s="7">
        <f t="shared" si="27"/>
        <v>-0.79931999999973868</v>
      </c>
    </row>
    <row r="363" spans="1:10">
      <c r="A363" s="1" t="s">
        <v>62</v>
      </c>
      <c r="B363" s="2">
        <v>582.09299999999996</v>
      </c>
      <c r="C363" s="8">
        <v>582.99931999999978</v>
      </c>
      <c r="D363" s="7">
        <f t="shared" si="27"/>
        <v>-0.90631999999982327</v>
      </c>
    </row>
    <row r="364" spans="1:10">
      <c r="B364" s="1"/>
      <c r="C364" s="1"/>
      <c r="D364" s="1"/>
    </row>
    <row r="365" spans="1:10">
      <c r="A365" s="1" t="s">
        <v>30</v>
      </c>
      <c r="B365" s="3" t="s">
        <v>73</v>
      </c>
      <c r="C365" s="4" t="s">
        <v>72</v>
      </c>
      <c r="D365" s="5" t="s">
        <v>74</v>
      </c>
      <c r="F365" s="1" t="s">
        <v>0</v>
      </c>
      <c r="G365" s="1" t="s">
        <v>76</v>
      </c>
      <c r="H365" s="1" t="s">
        <v>79</v>
      </c>
      <c r="I365" s="1" t="s">
        <v>82</v>
      </c>
      <c r="J365" s="1" t="s">
        <v>83</v>
      </c>
    </row>
    <row r="366" spans="1:10">
      <c r="A366" s="1" t="s">
        <v>71</v>
      </c>
      <c r="B366" s="2">
        <v>583.49400000000003</v>
      </c>
      <c r="C366" s="8">
        <v>583.17547999999977</v>
      </c>
      <c r="D366" s="1">
        <f>B366-C366</f>
        <v>0.31852000000026237</v>
      </c>
      <c r="F366" s="1" t="s">
        <v>30</v>
      </c>
      <c r="G366" s="1">
        <f>AVERAGE(D370:D372)</f>
        <v>-0.31914666666629427</v>
      </c>
      <c r="H366" s="1">
        <f>G366*45</f>
        <v>-14.361599999983241</v>
      </c>
      <c r="I366">
        <v>0</v>
      </c>
      <c r="J366" s="1">
        <f>AVERAGE(H366,H367)*60</f>
        <v>-774.17999999904623</v>
      </c>
    </row>
    <row r="367" spans="1:10">
      <c r="A367" s="1" t="s">
        <v>70</v>
      </c>
      <c r="B367" s="2">
        <v>583.20000000000005</v>
      </c>
      <c r="C367" s="8">
        <v>583.32547999999974</v>
      </c>
      <c r="D367" s="1">
        <f t="shared" ref="D367:D376" si="28">B367-C367</f>
        <v>-0.12547999999969761</v>
      </c>
      <c r="F367" s="1" t="s">
        <v>29</v>
      </c>
      <c r="G367" s="1">
        <f>AVERAGE(D357:D359)</f>
        <v>-0.25431999999966592</v>
      </c>
      <c r="H367" s="1">
        <f>G367*45</f>
        <v>-11.444399999984967</v>
      </c>
      <c r="I367" s="1"/>
      <c r="J367" s="1"/>
    </row>
    <row r="368" spans="1:10">
      <c r="A368" s="1" t="s">
        <v>69</v>
      </c>
      <c r="B368" s="2">
        <v>582.96500000000003</v>
      </c>
      <c r="C368" s="8">
        <v>583.47547999999972</v>
      </c>
      <c r="D368" s="1">
        <f t="shared" si="28"/>
        <v>-0.51047999999968852</v>
      </c>
    </row>
    <row r="369" spans="1:10">
      <c r="A369" s="1" t="s">
        <v>68</v>
      </c>
      <c r="B369" s="2">
        <v>583.02300000000002</v>
      </c>
      <c r="C369" s="8">
        <v>583.53547999999967</v>
      </c>
      <c r="D369" s="1">
        <f t="shared" si="28"/>
        <v>-0.51247999999964122</v>
      </c>
    </row>
    <row r="370" spans="1:10">
      <c r="A370" s="1" t="s">
        <v>67</v>
      </c>
      <c r="B370" s="2">
        <v>583.47500000000002</v>
      </c>
      <c r="C370" s="8">
        <v>583.72297999999967</v>
      </c>
      <c r="D370" s="1">
        <f t="shared" si="28"/>
        <v>-0.24797999999964304</v>
      </c>
    </row>
    <row r="371" spans="1:10">
      <c r="A371" s="1" t="s">
        <v>1</v>
      </c>
      <c r="B371" s="1">
        <v>583.65099999999995</v>
      </c>
      <c r="C371" s="8">
        <v>584.06047999999953</v>
      </c>
      <c r="D371" s="1">
        <f t="shared" si="28"/>
        <v>-0.40947999999957574</v>
      </c>
    </row>
    <row r="372" spans="1:10">
      <c r="A372" s="1" t="s">
        <v>66</v>
      </c>
      <c r="B372" s="2">
        <v>583.423</v>
      </c>
      <c r="C372" s="8">
        <v>583.72297999999967</v>
      </c>
      <c r="D372" s="1">
        <f t="shared" si="28"/>
        <v>-0.29997999999966396</v>
      </c>
    </row>
    <row r="373" spans="1:10">
      <c r="A373" s="1" t="s">
        <v>65</v>
      </c>
      <c r="B373" s="2">
        <v>582.68100000000004</v>
      </c>
      <c r="C373" s="8">
        <v>583.53547999999967</v>
      </c>
      <c r="D373" s="7">
        <f t="shared" si="28"/>
        <v>-0.85447999999962576</v>
      </c>
    </row>
    <row r="374" spans="1:10">
      <c r="A374" s="1" t="s">
        <v>64</v>
      </c>
      <c r="B374" s="2">
        <v>582.58399999999995</v>
      </c>
      <c r="C374" s="8">
        <v>583.47547999999972</v>
      </c>
      <c r="D374" s="7">
        <f t="shared" si="28"/>
        <v>-0.89147999999977401</v>
      </c>
    </row>
    <row r="375" spans="1:10">
      <c r="A375" s="1" t="s">
        <v>63</v>
      </c>
      <c r="B375" s="2">
        <v>582.37300000000005</v>
      </c>
      <c r="C375" s="8">
        <v>583.32547999999974</v>
      </c>
      <c r="D375" s="7">
        <f t="shared" si="28"/>
        <v>-0.95247999999969579</v>
      </c>
    </row>
    <row r="376" spans="1:10">
      <c r="A376" s="1" t="s">
        <v>62</v>
      </c>
      <c r="B376" s="2">
        <v>582.14099999999996</v>
      </c>
      <c r="C376" s="8">
        <v>583.17547999999977</v>
      </c>
      <c r="D376" s="7">
        <f t="shared" si="28"/>
        <v>-1.0344799999998031</v>
      </c>
    </row>
    <row r="377" spans="1:10">
      <c r="B377" s="1"/>
      <c r="C377" s="1"/>
      <c r="D377" s="1"/>
    </row>
    <row r="378" spans="1:10">
      <c r="A378" s="1" t="s">
        <v>31</v>
      </c>
      <c r="B378" s="3" t="s">
        <v>73</v>
      </c>
      <c r="C378" s="4" t="s">
        <v>72</v>
      </c>
      <c r="D378" s="5" t="s">
        <v>74</v>
      </c>
      <c r="F378" s="1" t="s">
        <v>0</v>
      </c>
      <c r="G378" s="1" t="s">
        <v>76</v>
      </c>
      <c r="H378" s="1" t="s">
        <v>79</v>
      </c>
      <c r="I378" s="1" t="s">
        <v>82</v>
      </c>
      <c r="J378" s="1" t="s">
        <v>83</v>
      </c>
    </row>
    <row r="379" spans="1:10">
      <c r="A379" s="1" t="s">
        <v>71</v>
      </c>
      <c r="B379" s="2">
        <v>583.67600000000004</v>
      </c>
      <c r="C379" s="8">
        <v>583.35163999999975</v>
      </c>
      <c r="D379" s="1">
        <f>B379-C379</f>
        <v>0.32436000000029708</v>
      </c>
      <c r="F379" s="1" t="s">
        <v>31</v>
      </c>
      <c r="G379" s="1">
        <f>AVERAGE(D383:D385)</f>
        <v>-0.34763999999957679</v>
      </c>
      <c r="H379" s="1">
        <f>G379*45</f>
        <v>-15.643799999980956</v>
      </c>
      <c r="I379">
        <v>0</v>
      </c>
      <c r="J379" s="1">
        <f>AVERAGE(H379,H380)*60</f>
        <v>-900.16199999892592</v>
      </c>
    </row>
    <row r="380" spans="1:10">
      <c r="A380" s="1" t="s">
        <v>70</v>
      </c>
      <c r="B380" s="2">
        <v>583.39700000000005</v>
      </c>
      <c r="C380" s="8">
        <v>583.50163999999972</v>
      </c>
      <c r="D380" s="1">
        <f t="shared" ref="D380:D389" si="29">B380-C380</f>
        <v>-0.10463999999967655</v>
      </c>
      <c r="F380" s="1" t="s">
        <v>30</v>
      </c>
      <c r="G380" s="1">
        <f>AVERAGE(D370:D372)</f>
        <v>-0.31914666666629427</v>
      </c>
      <c r="H380" s="1">
        <f>G380*45</f>
        <v>-14.361599999983241</v>
      </c>
      <c r="I380" s="1"/>
      <c r="J380" s="1"/>
    </row>
    <row r="381" spans="1:10">
      <c r="A381" s="1" t="s">
        <v>69</v>
      </c>
      <c r="B381" s="2">
        <v>583.10900000000004</v>
      </c>
      <c r="C381" s="8">
        <v>583.6516399999997</v>
      </c>
      <c r="D381" s="1">
        <f t="shared" si="29"/>
        <v>-0.54263999999966472</v>
      </c>
    </row>
    <row r="382" spans="1:10">
      <c r="A382" s="1" t="s">
        <v>68</v>
      </c>
      <c r="B382" s="2">
        <v>583.07000000000005</v>
      </c>
      <c r="C382" s="8">
        <v>583.71163999999965</v>
      </c>
      <c r="D382" s="1">
        <f t="shared" si="29"/>
        <v>-0.64163999999959742</v>
      </c>
    </row>
    <row r="383" spans="1:10">
      <c r="A383" s="1" t="s">
        <v>67</v>
      </c>
      <c r="B383" s="2">
        <v>583.56200000000001</v>
      </c>
      <c r="C383" s="8">
        <v>583.89913999999965</v>
      </c>
      <c r="D383" s="1">
        <f t="shared" si="29"/>
        <v>-0.33713999999963562</v>
      </c>
    </row>
    <row r="384" spans="1:10">
      <c r="A384" s="1" t="s">
        <v>1</v>
      </c>
      <c r="B384" s="1">
        <v>583.81700000000001</v>
      </c>
      <c r="C384" s="8">
        <v>584.23663999999951</v>
      </c>
      <c r="D384" s="1">
        <f t="shared" si="29"/>
        <v>-0.41963999999950374</v>
      </c>
    </row>
    <row r="385" spans="1:10">
      <c r="A385" s="1" t="s">
        <v>66</v>
      </c>
      <c r="B385" s="2">
        <v>583.61300000000006</v>
      </c>
      <c r="C385" s="8">
        <v>583.89913999999965</v>
      </c>
      <c r="D385" s="1">
        <f t="shared" si="29"/>
        <v>-0.28613999999959105</v>
      </c>
    </row>
    <row r="386" spans="1:10">
      <c r="A386" s="1" t="s">
        <v>65</v>
      </c>
      <c r="B386" s="2">
        <v>583.05899999999997</v>
      </c>
      <c r="C386" s="8">
        <v>583.71163999999965</v>
      </c>
      <c r="D386" s="7">
        <f t="shared" si="29"/>
        <v>-0.65263999999967837</v>
      </c>
    </row>
    <row r="387" spans="1:10">
      <c r="A387" s="1" t="s">
        <v>64</v>
      </c>
      <c r="B387" s="2">
        <v>582.851</v>
      </c>
      <c r="C387" s="8">
        <v>583.6516399999997</v>
      </c>
      <c r="D387" s="7">
        <f t="shared" si="29"/>
        <v>-0.80063999999970292</v>
      </c>
    </row>
    <row r="388" spans="1:10">
      <c r="A388" s="1" t="s">
        <v>63</v>
      </c>
      <c r="B388" s="2">
        <v>582.67100000000005</v>
      </c>
      <c r="C388" s="8">
        <v>583.50163999999972</v>
      </c>
      <c r="D388" s="7">
        <f t="shared" si="29"/>
        <v>-0.83063999999967564</v>
      </c>
    </row>
    <row r="389" spans="1:10">
      <c r="A389" s="1" t="s">
        <v>62</v>
      </c>
      <c r="B389" s="2">
        <v>582.42100000000005</v>
      </c>
      <c r="C389" s="8">
        <v>583.35163999999975</v>
      </c>
      <c r="D389" s="7">
        <f t="shared" si="29"/>
        <v>-0.93063999999969838</v>
      </c>
    </row>
    <row r="390" spans="1:10">
      <c r="B390" s="1"/>
      <c r="C390" s="1"/>
      <c r="D390" s="1"/>
    </row>
    <row r="391" spans="1:10">
      <c r="A391" s="1" t="s">
        <v>32</v>
      </c>
      <c r="B391" s="3" t="s">
        <v>73</v>
      </c>
      <c r="C391" s="4" t="s">
        <v>72</v>
      </c>
      <c r="D391" s="5" t="s">
        <v>74</v>
      </c>
      <c r="F391" s="1" t="s">
        <v>0</v>
      </c>
      <c r="G391" s="1" t="s">
        <v>76</v>
      </c>
      <c r="H391" s="1" t="s">
        <v>79</v>
      </c>
      <c r="I391" s="1" t="s">
        <v>82</v>
      </c>
      <c r="J391" s="1" t="s">
        <v>83</v>
      </c>
    </row>
    <row r="392" spans="1:10">
      <c r="A392" s="1" t="s">
        <v>71</v>
      </c>
      <c r="B392" s="2">
        <v>583.94600000000003</v>
      </c>
      <c r="C392" s="8">
        <v>583.52779999999973</v>
      </c>
      <c r="D392" s="1">
        <f>B392-C392</f>
        <v>0.41820000000029722</v>
      </c>
      <c r="F392" s="1" t="s">
        <v>32</v>
      </c>
      <c r="G392" s="1">
        <f>AVERAGE(D396:D398)</f>
        <v>-0.3071333333329373</v>
      </c>
      <c r="H392" s="1">
        <f>G392*45</f>
        <v>-13.820999999982178</v>
      </c>
      <c r="I392">
        <v>0</v>
      </c>
      <c r="J392" s="1">
        <f>AVERAGE(H392,H393)*60</f>
        <v>-883.94399999889401</v>
      </c>
    </row>
    <row r="393" spans="1:10">
      <c r="A393" s="1" t="s">
        <v>70</v>
      </c>
      <c r="B393" s="2">
        <v>583.46100000000001</v>
      </c>
      <c r="C393" s="8">
        <v>583.67779999999971</v>
      </c>
      <c r="D393" s="1">
        <f t="shared" ref="D393:D402" si="30">B393-C393</f>
        <v>-0.21679999999969368</v>
      </c>
      <c r="F393" s="1" t="s">
        <v>31</v>
      </c>
      <c r="G393" s="1">
        <f>AVERAGE(D383:D385)</f>
        <v>-0.34763999999957679</v>
      </c>
      <c r="H393" s="1">
        <f>G393*45</f>
        <v>-15.643799999980956</v>
      </c>
      <c r="I393" s="1"/>
      <c r="J393" s="1"/>
    </row>
    <row r="394" spans="1:10">
      <c r="A394" s="1" t="s">
        <v>69</v>
      </c>
      <c r="B394" s="2">
        <v>583.37099999999998</v>
      </c>
      <c r="C394" s="8">
        <v>583.82779999999968</v>
      </c>
      <c r="D394" s="1">
        <f t="shared" si="30"/>
        <v>-0.45679999999970278</v>
      </c>
    </row>
    <row r="395" spans="1:10">
      <c r="A395" s="1" t="s">
        <v>68</v>
      </c>
      <c r="B395" s="2">
        <v>583.34699999999998</v>
      </c>
      <c r="C395" s="8">
        <v>583.88779999999997</v>
      </c>
      <c r="D395" s="1">
        <f t="shared" si="30"/>
        <v>-0.54079999999999018</v>
      </c>
    </row>
    <row r="396" spans="1:10">
      <c r="A396" s="1" t="s">
        <v>67</v>
      </c>
      <c r="B396" s="2">
        <v>583.80399999999997</v>
      </c>
      <c r="C396" s="8">
        <v>584.07529999999963</v>
      </c>
      <c r="D396" s="1">
        <f t="shared" si="30"/>
        <v>-0.27129999999965548</v>
      </c>
    </row>
    <row r="397" spans="1:10">
      <c r="A397" s="1" t="s">
        <v>1</v>
      </c>
      <c r="B397" s="1">
        <v>584.05499999999995</v>
      </c>
      <c r="C397" s="8">
        <v>584.41279999999949</v>
      </c>
      <c r="D397" s="1">
        <f t="shared" si="30"/>
        <v>-0.35779999999954271</v>
      </c>
    </row>
    <row r="398" spans="1:10">
      <c r="A398" s="1" t="s">
        <v>66</v>
      </c>
      <c r="B398" s="2">
        <v>583.78300000000002</v>
      </c>
      <c r="C398" s="8">
        <v>584.07529999999963</v>
      </c>
      <c r="D398" s="1">
        <f t="shared" si="30"/>
        <v>-0.29229999999961365</v>
      </c>
    </row>
    <row r="399" spans="1:10">
      <c r="A399" s="1" t="s">
        <v>65</v>
      </c>
      <c r="B399" s="2">
        <v>583.07000000000005</v>
      </c>
      <c r="C399" s="8">
        <v>583.88779999999997</v>
      </c>
      <c r="D399" s="7">
        <f t="shared" si="30"/>
        <v>-0.81779999999992015</v>
      </c>
    </row>
    <row r="400" spans="1:10">
      <c r="A400" s="1" t="s">
        <v>64</v>
      </c>
      <c r="B400" s="2">
        <v>582.90800000000002</v>
      </c>
      <c r="C400" s="8">
        <v>583.82779999999968</v>
      </c>
      <c r="D400" s="7">
        <f t="shared" si="30"/>
        <v>-0.91979999999966822</v>
      </c>
    </row>
    <row r="401" spans="1:10">
      <c r="A401" s="1" t="s">
        <v>63</v>
      </c>
      <c r="B401" s="2">
        <v>582.65499999999997</v>
      </c>
      <c r="C401" s="8">
        <v>583.67779999999971</v>
      </c>
      <c r="D401" s="7">
        <f t="shared" si="30"/>
        <v>-1.0227999999997337</v>
      </c>
    </row>
    <row r="402" spans="1:10">
      <c r="A402" s="1" t="s">
        <v>62</v>
      </c>
      <c r="B402" s="2">
        <v>582.56899999999996</v>
      </c>
      <c r="C402" s="8">
        <v>583.52779999999973</v>
      </c>
      <c r="D402" s="7">
        <f t="shared" si="30"/>
        <v>-0.95879999999976917</v>
      </c>
    </row>
    <row r="403" spans="1:10">
      <c r="B403" s="1"/>
      <c r="C403" s="1"/>
      <c r="D403" s="1"/>
    </row>
    <row r="404" spans="1:10">
      <c r="A404" s="1" t="s">
        <v>33</v>
      </c>
      <c r="B404" s="3" t="s">
        <v>73</v>
      </c>
      <c r="C404" s="4" t="s">
        <v>72</v>
      </c>
      <c r="D404" s="5" t="s">
        <v>74</v>
      </c>
      <c r="F404" s="1" t="s">
        <v>0</v>
      </c>
      <c r="G404" s="1" t="s">
        <v>76</v>
      </c>
      <c r="H404" s="1" t="s">
        <v>79</v>
      </c>
      <c r="I404" s="1" t="s">
        <v>82</v>
      </c>
      <c r="J404" s="1" t="s">
        <v>83</v>
      </c>
    </row>
    <row r="405" spans="1:10">
      <c r="A405" s="1" t="s">
        <v>71</v>
      </c>
      <c r="B405" s="2">
        <v>584.178</v>
      </c>
      <c r="C405" s="8">
        <v>583.70395999999971</v>
      </c>
      <c r="D405" s="1">
        <f>B405-C405</f>
        <v>0.47404000000028645</v>
      </c>
      <c r="F405" s="1" t="s">
        <v>33</v>
      </c>
      <c r="G405" s="1">
        <f>AVERAGE(D409:D411)</f>
        <v>-0.27062666666620316</v>
      </c>
      <c r="H405" s="1">
        <f>G405*45</f>
        <v>-12.178199999979142</v>
      </c>
      <c r="I405">
        <v>0</v>
      </c>
      <c r="J405" s="1">
        <f>AVERAGE(H405,H406)*60</f>
        <v>-779.9759999988396</v>
      </c>
    </row>
    <row r="406" spans="1:10">
      <c r="A406" s="1" t="s">
        <v>70</v>
      </c>
      <c r="B406" s="2">
        <v>583.81700000000001</v>
      </c>
      <c r="C406" s="8">
        <v>583.85395999999969</v>
      </c>
      <c r="D406" s="1">
        <f t="shared" ref="D406:D415" si="31">B406-C406</f>
        <v>-3.6959999999680804E-2</v>
      </c>
      <c r="F406" s="1" t="s">
        <v>32</v>
      </c>
      <c r="G406" s="1">
        <f>AVERAGE(D396:D398)</f>
        <v>-0.3071333333329373</v>
      </c>
      <c r="H406" s="1">
        <f>G406*45</f>
        <v>-13.820999999982178</v>
      </c>
      <c r="I406" s="1"/>
      <c r="J406" s="1"/>
    </row>
    <row r="407" spans="1:10">
      <c r="A407" s="1" t="s">
        <v>69</v>
      </c>
      <c r="B407" s="2">
        <v>583.60299999999995</v>
      </c>
      <c r="C407" s="8">
        <v>584.00395999999967</v>
      </c>
      <c r="D407" s="1">
        <f t="shared" si="31"/>
        <v>-0.40095999999971355</v>
      </c>
    </row>
    <row r="408" spans="1:10">
      <c r="A408" s="1" t="s">
        <v>68</v>
      </c>
      <c r="B408" s="2">
        <v>583.54399999999998</v>
      </c>
      <c r="C408" s="8">
        <v>584.06395999999961</v>
      </c>
      <c r="D408" s="1">
        <f t="shared" si="31"/>
        <v>-0.51995999999962805</v>
      </c>
    </row>
    <row r="409" spans="1:10">
      <c r="A409" s="1" t="s">
        <v>67</v>
      </c>
      <c r="B409" s="2">
        <v>583.98900000000003</v>
      </c>
      <c r="C409" s="8">
        <v>584.25145999999961</v>
      </c>
      <c r="D409" s="1">
        <f t="shared" si="31"/>
        <v>-0.26245999999957803</v>
      </c>
    </row>
    <row r="410" spans="1:10">
      <c r="A410" s="1" t="s">
        <v>1</v>
      </c>
      <c r="B410" s="1">
        <v>584.32000000000005</v>
      </c>
      <c r="C410" s="8">
        <v>584.58895999999947</v>
      </c>
      <c r="D410" s="1">
        <f t="shared" si="31"/>
        <v>-0.26895999999942433</v>
      </c>
    </row>
    <row r="411" spans="1:10">
      <c r="A411" s="1" t="s">
        <v>66</v>
      </c>
      <c r="B411" s="2">
        <v>583.971</v>
      </c>
      <c r="C411" s="8">
        <v>584.25145999999961</v>
      </c>
      <c r="D411" s="1">
        <f t="shared" si="31"/>
        <v>-0.28045999999960713</v>
      </c>
    </row>
    <row r="412" spans="1:10">
      <c r="A412" s="1" t="s">
        <v>65</v>
      </c>
      <c r="B412" s="2">
        <v>583.529</v>
      </c>
      <c r="C412" s="8">
        <v>584.06395999999961</v>
      </c>
      <c r="D412" s="1">
        <f t="shared" si="31"/>
        <v>-0.53495999999961441</v>
      </c>
    </row>
    <row r="413" spans="1:10">
      <c r="A413" s="1" t="s">
        <v>64</v>
      </c>
      <c r="B413" s="2">
        <v>583.13699999999994</v>
      </c>
      <c r="C413" s="8">
        <v>584.00395999999967</v>
      </c>
      <c r="D413" s="7">
        <f t="shared" si="31"/>
        <v>-0.86695999999972173</v>
      </c>
    </row>
    <row r="414" spans="1:10">
      <c r="A414" s="1" t="s">
        <v>63</v>
      </c>
      <c r="B414" s="2">
        <v>582.87199999999996</v>
      </c>
      <c r="C414" s="8">
        <v>583.85395999999969</v>
      </c>
      <c r="D414" s="7">
        <f t="shared" si="31"/>
        <v>-0.98195999999973083</v>
      </c>
    </row>
    <row r="415" spans="1:10">
      <c r="A415" s="1" t="s">
        <v>62</v>
      </c>
      <c r="B415" s="2">
        <v>582.70799999999997</v>
      </c>
      <c r="C415" s="8">
        <v>583.70395999999971</v>
      </c>
      <c r="D415" s="7">
        <f t="shared" si="31"/>
        <v>-0.99595999999974083</v>
      </c>
    </row>
    <row r="416" spans="1:10">
      <c r="B416" s="1"/>
      <c r="C416" s="1"/>
      <c r="D416" s="1"/>
    </row>
    <row r="417" spans="1:10">
      <c r="A417" s="1" t="s">
        <v>34</v>
      </c>
      <c r="B417" s="3" t="s">
        <v>73</v>
      </c>
      <c r="C417" s="4" t="s">
        <v>72</v>
      </c>
      <c r="D417" s="5" t="s">
        <v>74</v>
      </c>
      <c r="F417" s="1" t="s">
        <v>0</v>
      </c>
      <c r="G417" s="1" t="s">
        <v>76</v>
      </c>
      <c r="H417" s="1" t="s">
        <v>79</v>
      </c>
      <c r="I417" s="1" t="s">
        <v>82</v>
      </c>
      <c r="J417" s="1" t="s">
        <v>83</v>
      </c>
    </row>
    <row r="418" spans="1:10">
      <c r="A418" s="1" t="s">
        <v>71</v>
      </c>
      <c r="B418" s="2">
        <v>584.279</v>
      </c>
      <c r="C418" s="8">
        <v>583.88011999999969</v>
      </c>
      <c r="D418" s="1">
        <f>B418-C418</f>
        <v>0.39888000000030388</v>
      </c>
      <c r="F418" s="1" t="s">
        <v>34</v>
      </c>
      <c r="G418" s="1">
        <f>AVERAGE(D422:D424)</f>
        <v>-0.25345333333287573</v>
      </c>
      <c r="H418" s="1">
        <f>G418*45</f>
        <v>-11.405399999979409</v>
      </c>
      <c r="I418">
        <v>0</v>
      </c>
      <c r="J418" s="1">
        <f>AVERAGE(H418,H419)*60</f>
        <v>-707.50799999875653</v>
      </c>
    </row>
    <row r="419" spans="1:10">
      <c r="A419" s="1" t="s">
        <v>70</v>
      </c>
      <c r="B419" s="2">
        <v>583.96199999999999</v>
      </c>
      <c r="C419" s="8">
        <v>584.03011999999967</v>
      </c>
      <c r="D419" s="1">
        <f t="shared" ref="D419:D428" si="32">B419-C419</f>
        <v>-6.8119999999680658E-2</v>
      </c>
      <c r="F419" s="1" t="s">
        <v>33</v>
      </c>
      <c r="G419" s="1">
        <f>AVERAGE(D409:D411)</f>
        <v>-0.27062666666620316</v>
      </c>
      <c r="H419" s="1">
        <f>G419*45</f>
        <v>-12.178199999979142</v>
      </c>
      <c r="I419" s="1"/>
      <c r="J419" s="1"/>
    </row>
    <row r="420" spans="1:10">
      <c r="A420" s="1" t="s">
        <v>69</v>
      </c>
      <c r="B420" s="2">
        <v>583.87400000000002</v>
      </c>
      <c r="C420" s="8">
        <v>584.18011999999965</v>
      </c>
      <c r="D420" s="1">
        <f t="shared" si="32"/>
        <v>-0.30611999999962336</v>
      </c>
    </row>
    <row r="421" spans="1:10">
      <c r="A421" s="1" t="s">
        <v>68</v>
      </c>
      <c r="B421" s="2">
        <v>583.80999999999995</v>
      </c>
      <c r="C421" s="8">
        <v>584.24011999999959</v>
      </c>
      <c r="D421" s="1">
        <f t="shared" si="32"/>
        <v>-0.43011999999964701</v>
      </c>
    </row>
    <row r="422" spans="1:10">
      <c r="A422" s="1" t="s">
        <v>67</v>
      </c>
      <c r="B422" s="2">
        <v>584.23299999999995</v>
      </c>
      <c r="C422" s="8">
        <v>584.42761999999959</v>
      </c>
      <c r="D422" s="1">
        <f t="shared" si="32"/>
        <v>-0.19461999999964519</v>
      </c>
    </row>
    <row r="423" spans="1:10">
      <c r="A423" s="1" t="s">
        <v>1</v>
      </c>
      <c r="B423" s="1">
        <v>584.43900000000008</v>
      </c>
      <c r="C423" s="8">
        <v>584.76511999999946</v>
      </c>
      <c r="D423" s="1">
        <f t="shared" si="32"/>
        <v>-0.3261199999993778</v>
      </c>
    </row>
    <row r="424" spans="1:10">
      <c r="A424" s="1" t="s">
        <v>66</v>
      </c>
      <c r="B424" s="2">
        <v>584.18799999999999</v>
      </c>
      <c r="C424" s="8">
        <v>584.42761999999959</v>
      </c>
      <c r="D424" s="1">
        <f t="shared" si="32"/>
        <v>-0.23961999999960426</v>
      </c>
    </row>
    <row r="425" spans="1:10">
      <c r="A425" s="1" t="s">
        <v>65</v>
      </c>
      <c r="B425" s="2">
        <v>583.65099999999995</v>
      </c>
      <c r="C425" s="8">
        <v>584.24011999999959</v>
      </c>
      <c r="D425" s="1">
        <f t="shared" si="32"/>
        <v>-0.58911999999963882</v>
      </c>
    </row>
    <row r="426" spans="1:10">
      <c r="A426" s="1" t="s">
        <v>64</v>
      </c>
      <c r="B426" s="2">
        <v>583.327</v>
      </c>
      <c r="C426" s="8">
        <v>584.18011999999965</v>
      </c>
      <c r="D426" s="7">
        <f t="shared" si="32"/>
        <v>-0.85311999999964883</v>
      </c>
    </row>
    <row r="427" spans="1:10">
      <c r="A427" s="1" t="s">
        <v>63</v>
      </c>
      <c r="B427" s="2">
        <v>583.01099999999997</v>
      </c>
      <c r="C427" s="8">
        <v>584.03011999999967</v>
      </c>
      <c r="D427" s="7">
        <f t="shared" si="32"/>
        <v>-1.0191199999997025</v>
      </c>
    </row>
    <row r="428" spans="1:10">
      <c r="A428" s="1" t="s">
        <v>62</v>
      </c>
      <c r="B428" s="2">
        <v>582.86599999999999</v>
      </c>
      <c r="C428" s="8">
        <v>583.88011999999969</v>
      </c>
      <c r="D428" s="7">
        <f t="shared" si="32"/>
        <v>-1.014119999999707</v>
      </c>
    </row>
    <row r="429" spans="1:10">
      <c r="B429" s="1"/>
      <c r="C429" s="1"/>
      <c r="D429" s="1"/>
    </row>
    <row r="430" spans="1:10">
      <c r="A430" s="1" t="s">
        <v>35</v>
      </c>
      <c r="B430" s="3" t="s">
        <v>73</v>
      </c>
      <c r="C430" s="4" t="s">
        <v>72</v>
      </c>
      <c r="D430" s="5" t="s">
        <v>74</v>
      </c>
      <c r="F430" s="1" t="s">
        <v>0</v>
      </c>
      <c r="G430" s="1" t="s">
        <v>76</v>
      </c>
      <c r="H430" s="1" t="s">
        <v>79</v>
      </c>
      <c r="I430" s="1" t="s">
        <v>82</v>
      </c>
      <c r="J430" s="1" t="s">
        <v>83</v>
      </c>
    </row>
    <row r="431" spans="1:10">
      <c r="A431" s="1" t="s">
        <v>71</v>
      </c>
      <c r="B431" s="2">
        <v>584.41899999999998</v>
      </c>
      <c r="C431" s="8">
        <v>584.05627999999967</v>
      </c>
      <c r="D431" s="1">
        <f>B431-C431</f>
        <v>0.36272000000030857</v>
      </c>
      <c r="F431" s="1" t="s">
        <v>35</v>
      </c>
      <c r="G431" s="1">
        <f>AVERAGE(D435:D437)</f>
        <v>-0.22061333333283528</v>
      </c>
      <c r="H431" s="1">
        <f>G431*45</f>
        <v>-9.9275999999775877</v>
      </c>
      <c r="I431">
        <v>0</v>
      </c>
      <c r="J431" s="1">
        <f>AVERAGE(H431,H432)*60</f>
        <v>-639.98999999870989</v>
      </c>
    </row>
    <row r="432" spans="1:10">
      <c r="A432" s="1" t="s">
        <v>70</v>
      </c>
      <c r="B432" s="2">
        <v>584.12900000000002</v>
      </c>
      <c r="C432" s="8">
        <v>584.20627999999965</v>
      </c>
      <c r="D432" s="1">
        <f t="shared" ref="D432:D441" si="33">B432-C432</f>
        <v>-7.7279999999632309E-2</v>
      </c>
      <c r="F432" s="1" t="s">
        <v>34</v>
      </c>
      <c r="G432" s="1">
        <f>AVERAGE(D422:D424)</f>
        <v>-0.25345333333287573</v>
      </c>
      <c r="H432" s="1">
        <f>G432*45</f>
        <v>-11.405399999979409</v>
      </c>
      <c r="I432" s="1"/>
      <c r="J432" s="1"/>
    </row>
    <row r="433" spans="1:10">
      <c r="A433" s="1" t="s">
        <v>69</v>
      </c>
      <c r="B433" s="2">
        <v>583.91700000000003</v>
      </c>
      <c r="C433" s="8">
        <v>584.35627999999963</v>
      </c>
      <c r="D433" s="1">
        <f t="shared" si="33"/>
        <v>-0.43927999999959866</v>
      </c>
    </row>
    <row r="434" spans="1:10">
      <c r="A434" s="1" t="s">
        <v>68</v>
      </c>
      <c r="B434" s="2">
        <v>584.00900000000001</v>
      </c>
      <c r="C434" s="8">
        <v>584.41627999999957</v>
      </c>
      <c r="D434" s="1">
        <f t="shared" si="33"/>
        <v>-0.40727999999955955</v>
      </c>
    </row>
    <row r="435" spans="1:10">
      <c r="A435" s="1" t="s">
        <v>67</v>
      </c>
      <c r="B435" s="2">
        <v>584.4</v>
      </c>
      <c r="C435" s="8">
        <v>584.60377999999957</v>
      </c>
      <c r="D435" s="1">
        <f t="shared" si="33"/>
        <v>-0.20377999999959684</v>
      </c>
    </row>
    <row r="436" spans="1:10">
      <c r="A436" s="1" t="s">
        <v>1</v>
      </c>
      <c r="B436" s="1">
        <v>584.59900000000005</v>
      </c>
      <c r="C436" s="8">
        <v>584.94127999999944</v>
      </c>
      <c r="D436" s="1">
        <f t="shared" si="33"/>
        <v>-0.34227999999939129</v>
      </c>
    </row>
    <row r="437" spans="1:10">
      <c r="A437" s="1" t="s">
        <v>66</v>
      </c>
      <c r="B437" s="2">
        <v>584.48800000000006</v>
      </c>
      <c r="C437" s="8">
        <v>584.60377999999957</v>
      </c>
      <c r="D437" s="1">
        <f t="shared" si="33"/>
        <v>-0.11577999999951771</v>
      </c>
    </row>
    <row r="438" spans="1:10">
      <c r="A438" s="1" t="s">
        <v>65</v>
      </c>
      <c r="B438" s="2">
        <v>584.11099999999999</v>
      </c>
      <c r="C438" s="8">
        <v>584.41627999999957</v>
      </c>
      <c r="D438" s="1">
        <f t="shared" si="33"/>
        <v>-0.30527999999958411</v>
      </c>
    </row>
    <row r="439" spans="1:10">
      <c r="A439" s="1" t="s">
        <v>64</v>
      </c>
      <c r="B439" s="2">
        <v>583.55999999999995</v>
      </c>
      <c r="C439" s="8">
        <v>584.35627999999963</v>
      </c>
      <c r="D439" s="7">
        <f t="shared" si="33"/>
        <v>-0.79627999999968324</v>
      </c>
    </row>
    <row r="440" spans="1:10">
      <c r="A440" s="1" t="s">
        <v>63</v>
      </c>
      <c r="B440" s="2">
        <v>583.48099999999999</v>
      </c>
      <c r="C440" s="8">
        <v>584.20627999999965</v>
      </c>
      <c r="D440" s="7">
        <f t="shared" si="33"/>
        <v>-0.72527999999965687</v>
      </c>
    </row>
    <row r="441" spans="1:10">
      <c r="A441" s="1" t="s">
        <v>62</v>
      </c>
      <c r="B441" s="2">
        <v>583.19899999999996</v>
      </c>
      <c r="C441" s="8">
        <v>584.05627999999967</v>
      </c>
      <c r="D441" s="7">
        <f t="shared" si="33"/>
        <v>-0.85727999999971871</v>
      </c>
    </row>
    <row r="442" spans="1:10">
      <c r="B442" s="1"/>
      <c r="C442" s="1"/>
      <c r="D442" s="1"/>
    </row>
    <row r="443" spans="1:10">
      <c r="A443" s="1" t="s">
        <v>36</v>
      </c>
      <c r="B443" s="3" t="s">
        <v>73</v>
      </c>
      <c r="C443" s="4" t="s">
        <v>72</v>
      </c>
      <c r="D443" s="5" t="s">
        <v>74</v>
      </c>
      <c r="F443" s="1" t="s">
        <v>0</v>
      </c>
      <c r="G443" s="1" t="s">
        <v>76</v>
      </c>
      <c r="H443" s="1" t="s">
        <v>79</v>
      </c>
      <c r="I443" s="1" t="s">
        <v>82</v>
      </c>
      <c r="J443" s="1" t="s">
        <v>83</v>
      </c>
    </row>
    <row r="444" spans="1:10">
      <c r="A444" s="1" t="s">
        <v>71</v>
      </c>
      <c r="B444" s="2">
        <v>584.68299999999999</v>
      </c>
      <c r="C444" s="8">
        <v>584.23243999999966</v>
      </c>
      <c r="D444" s="1">
        <f>B444-C444</f>
        <v>0.45056000000033691</v>
      </c>
      <c r="F444" s="1" t="s">
        <v>36</v>
      </c>
      <c r="G444" s="1">
        <f>AVERAGE(D448:D450)</f>
        <v>-0.21377333333286211</v>
      </c>
      <c r="H444" s="1">
        <f>G444*45</f>
        <v>-9.6197999999787953</v>
      </c>
      <c r="I444">
        <v>0</v>
      </c>
      <c r="J444" s="1">
        <f>AVERAGE(H444,H445)*60</f>
        <v>-586.42199999869149</v>
      </c>
    </row>
    <row r="445" spans="1:10">
      <c r="A445" s="1" t="s">
        <v>70</v>
      </c>
      <c r="B445" s="2">
        <v>584.35900000000004</v>
      </c>
      <c r="C445" s="8">
        <v>584.38243999999963</v>
      </c>
      <c r="D445" s="1">
        <f t="shared" ref="D445:D454" si="34">B445-C445</f>
        <v>-2.3439999999595784E-2</v>
      </c>
      <c r="F445" s="1" t="s">
        <v>35</v>
      </c>
      <c r="G445" s="1">
        <f>AVERAGE(D435:D437)</f>
        <v>-0.22061333333283528</v>
      </c>
      <c r="H445" s="1">
        <f>G445*45</f>
        <v>-9.9275999999775877</v>
      </c>
      <c r="I445" s="1"/>
      <c r="J445" s="1"/>
    </row>
    <row r="446" spans="1:10">
      <c r="A446" s="1" t="s">
        <v>69</v>
      </c>
      <c r="B446" s="2">
        <v>584.14700000000005</v>
      </c>
      <c r="C446" s="8">
        <v>584.53243999999961</v>
      </c>
      <c r="D446" s="1">
        <f t="shared" si="34"/>
        <v>-0.38543999999956213</v>
      </c>
    </row>
    <row r="447" spans="1:10">
      <c r="A447" s="1" t="s">
        <v>68</v>
      </c>
      <c r="B447" s="2">
        <v>584.28599999999994</v>
      </c>
      <c r="C447" s="8">
        <v>584.59243999999956</v>
      </c>
      <c r="D447" s="1">
        <f t="shared" si="34"/>
        <v>-0.30643999999961125</v>
      </c>
    </row>
    <row r="448" spans="1:10">
      <c r="A448" s="1" t="s">
        <v>67</v>
      </c>
      <c r="B448" s="2">
        <v>584.58299999999997</v>
      </c>
      <c r="C448" s="8">
        <v>584.77993999999956</v>
      </c>
      <c r="D448" s="1">
        <f t="shared" si="34"/>
        <v>-0.19693999999958578</v>
      </c>
    </row>
    <row r="449" spans="1:10">
      <c r="A449" s="1" t="s">
        <v>1</v>
      </c>
      <c r="B449" s="1">
        <v>584.91</v>
      </c>
      <c r="C449" s="8">
        <v>585.11743999999942</v>
      </c>
      <c r="D449" s="1">
        <f t="shared" si="34"/>
        <v>-0.20743999999945117</v>
      </c>
    </row>
    <row r="450" spans="1:10">
      <c r="A450" s="1" t="s">
        <v>66</v>
      </c>
      <c r="B450" s="2">
        <v>584.54300000000001</v>
      </c>
      <c r="C450" s="8">
        <v>584.77993999999956</v>
      </c>
      <c r="D450" s="1">
        <f t="shared" si="34"/>
        <v>-0.2369399999995494</v>
      </c>
    </row>
    <row r="451" spans="1:10">
      <c r="A451" s="1" t="s">
        <v>65</v>
      </c>
      <c r="B451" s="2">
        <v>584.03599999999994</v>
      </c>
      <c r="C451" s="8">
        <v>584.59243999999956</v>
      </c>
      <c r="D451" s="1">
        <f t="shared" si="34"/>
        <v>-0.55643999999961125</v>
      </c>
    </row>
    <row r="452" spans="1:10">
      <c r="A452" s="1" t="s">
        <v>64</v>
      </c>
      <c r="B452" s="2">
        <v>583.84500000000003</v>
      </c>
      <c r="C452" s="8">
        <v>584.53243999999961</v>
      </c>
      <c r="D452" s="7">
        <f t="shared" si="34"/>
        <v>-0.68743999999958305</v>
      </c>
    </row>
    <row r="453" spans="1:10">
      <c r="A453" s="1" t="s">
        <v>63</v>
      </c>
      <c r="B453" s="2">
        <v>583.47799999999995</v>
      </c>
      <c r="C453" s="8">
        <v>584.38243999999963</v>
      </c>
      <c r="D453" s="7">
        <f t="shared" si="34"/>
        <v>-0.90443999999968128</v>
      </c>
    </row>
    <row r="454" spans="1:10">
      <c r="A454" s="1" t="s">
        <v>62</v>
      </c>
      <c r="B454" s="2">
        <v>583.26700000000005</v>
      </c>
      <c r="C454" s="8">
        <v>584.23243999999966</v>
      </c>
      <c r="D454" s="7">
        <f t="shared" si="34"/>
        <v>-0.96543999999960306</v>
      </c>
    </row>
    <row r="455" spans="1:10">
      <c r="B455" s="1"/>
      <c r="C455" s="1"/>
      <c r="D455" s="1"/>
    </row>
    <row r="456" spans="1:10">
      <c r="A456" s="1" t="s">
        <v>37</v>
      </c>
      <c r="B456" s="3" t="s">
        <v>73</v>
      </c>
      <c r="C456" s="4" t="s">
        <v>72</v>
      </c>
      <c r="D456" s="5" t="s">
        <v>74</v>
      </c>
      <c r="F456" s="1" t="s">
        <v>0</v>
      </c>
      <c r="G456" s="1" t="s">
        <v>76</v>
      </c>
      <c r="H456" s="1" t="s">
        <v>79</v>
      </c>
      <c r="I456" s="1" t="s">
        <v>82</v>
      </c>
      <c r="J456" s="1" t="s">
        <v>83</v>
      </c>
    </row>
    <row r="457" spans="1:10">
      <c r="A457" s="1" t="s">
        <v>71</v>
      </c>
      <c r="B457" s="2">
        <v>584.78</v>
      </c>
      <c r="C457" s="8">
        <v>584.40859999999964</v>
      </c>
      <c r="D457" s="1">
        <f>B457-C457</f>
        <v>0.37140000000033524</v>
      </c>
      <c r="F457" s="1" t="s">
        <v>37</v>
      </c>
      <c r="G457" s="1">
        <f>AVERAGE(D461:D463)</f>
        <v>-0.2045999999994971</v>
      </c>
      <c r="H457" s="1">
        <f>G457*45</f>
        <v>-9.20699999997737</v>
      </c>
      <c r="I457">
        <v>0</v>
      </c>
      <c r="J457" s="1">
        <f>AVERAGE(H457,H458)*60</f>
        <v>-564.80399999868496</v>
      </c>
    </row>
    <row r="458" spans="1:10">
      <c r="A458" s="1" t="s">
        <v>70</v>
      </c>
      <c r="B458" s="2">
        <v>584.61500000000001</v>
      </c>
      <c r="C458" s="8">
        <v>584.55859999999961</v>
      </c>
      <c r="D458" s="1">
        <f t="shared" ref="D458:D467" si="35">B458-C458</f>
        <v>5.6400000000394357E-2</v>
      </c>
      <c r="F458" s="1" t="s">
        <v>36</v>
      </c>
      <c r="G458" s="1">
        <f>AVERAGE(D448:D450)</f>
        <v>-0.21377333333286211</v>
      </c>
      <c r="H458" s="1">
        <f>G458*45</f>
        <v>-9.6197999999787953</v>
      </c>
      <c r="I458" s="1"/>
      <c r="J458" s="1"/>
    </row>
    <row r="459" spans="1:10">
      <c r="A459" s="1" t="s">
        <v>69</v>
      </c>
      <c r="B459" s="2">
        <v>584.45799999999997</v>
      </c>
      <c r="C459" s="8">
        <v>584.70859999999959</v>
      </c>
      <c r="D459" s="1">
        <f t="shared" si="35"/>
        <v>-0.25059999999962201</v>
      </c>
    </row>
    <row r="460" spans="1:10">
      <c r="A460" s="1" t="s">
        <v>68</v>
      </c>
      <c r="B460" s="2">
        <v>584.17100000000005</v>
      </c>
      <c r="C460" s="8">
        <v>584.76859999999954</v>
      </c>
      <c r="D460" s="1">
        <f t="shared" si="35"/>
        <v>-0.59759999999948832</v>
      </c>
    </row>
    <row r="461" spans="1:10">
      <c r="A461" s="1" t="s">
        <v>67</v>
      </c>
      <c r="B461" s="2">
        <v>584.83199999999999</v>
      </c>
      <c r="C461" s="8">
        <v>584.95609999999954</v>
      </c>
      <c r="D461" s="1">
        <f t="shared" si="35"/>
        <v>-0.1240999999995438</v>
      </c>
    </row>
    <row r="462" spans="1:10">
      <c r="A462" s="1" t="s">
        <v>1</v>
      </c>
      <c r="B462" s="1">
        <v>585.03200000000004</v>
      </c>
      <c r="C462" s="8">
        <v>585.2935999999994</v>
      </c>
      <c r="D462" s="1">
        <f t="shared" si="35"/>
        <v>-0.2615999999993619</v>
      </c>
    </row>
    <row r="463" spans="1:10">
      <c r="A463" s="1" t="s">
        <v>66</v>
      </c>
      <c r="B463" s="2">
        <v>584.72799999999995</v>
      </c>
      <c r="C463" s="8">
        <v>584.95609999999954</v>
      </c>
      <c r="D463" s="1">
        <f t="shared" si="35"/>
        <v>-0.22809999999958563</v>
      </c>
    </row>
    <row r="464" spans="1:10">
      <c r="A464" s="1" t="s">
        <v>65</v>
      </c>
      <c r="B464" s="2">
        <v>584.23900000000003</v>
      </c>
      <c r="C464" s="8">
        <v>584.76859999999954</v>
      </c>
      <c r="D464" s="1">
        <f t="shared" si="35"/>
        <v>-0.52959999999950469</v>
      </c>
    </row>
    <row r="465" spans="1:10">
      <c r="A465" s="1" t="s">
        <v>64</v>
      </c>
      <c r="B465" s="2">
        <v>584.01599999999996</v>
      </c>
      <c r="C465" s="8">
        <v>584.70859999999959</v>
      </c>
      <c r="D465" s="1">
        <f t="shared" si="35"/>
        <v>-0.69259999999962929</v>
      </c>
    </row>
    <row r="466" spans="1:10">
      <c r="A466" s="1" t="s">
        <v>63</v>
      </c>
      <c r="B466" s="2">
        <v>584.06299999999999</v>
      </c>
      <c r="C466" s="8">
        <v>584.55859999999961</v>
      </c>
      <c r="D466" s="1">
        <f t="shared" si="35"/>
        <v>-0.49559999999962656</v>
      </c>
    </row>
    <row r="467" spans="1:10">
      <c r="A467" s="1" t="s">
        <v>62</v>
      </c>
      <c r="B467" s="2">
        <v>583.83699999999999</v>
      </c>
      <c r="C467" s="8">
        <v>584.40859999999964</v>
      </c>
      <c r="D467" s="1">
        <f t="shared" si="35"/>
        <v>-0.57159999999964839</v>
      </c>
    </row>
    <row r="468" spans="1:10">
      <c r="B468" s="1"/>
      <c r="C468" s="1"/>
      <c r="D468" s="1"/>
    </row>
    <row r="469" spans="1:10">
      <c r="A469" s="1" t="s">
        <v>38</v>
      </c>
      <c r="B469" s="3" t="s">
        <v>73</v>
      </c>
      <c r="C469" s="4" t="s">
        <v>72</v>
      </c>
      <c r="D469" s="5" t="s">
        <v>74</v>
      </c>
      <c r="F469" s="1" t="s">
        <v>0</v>
      </c>
      <c r="G469" s="1" t="s">
        <v>76</v>
      </c>
      <c r="H469" s="1" t="s">
        <v>79</v>
      </c>
      <c r="I469" s="1" t="s">
        <v>82</v>
      </c>
      <c r="J469" s="1" t="s">
        <v>83</v>
      </c>
    </row>
    <row r="470" spans="1:10">
      <c r="A470" s="1" t="s">
        <v>71</v>
      </c>
      <c r="B470" s="2">
        <v>585.02599999999995</v>
      </c>
      <c r="C470" s="8">
        <v>584.58475999999962</v>
      </c>
      <c r="D470" s="1">
        <f>B470-C470</f>
        <v>0.44124000000033448</v>
      </c>
      <c r="F470" s="1" t="s">
        <v>38</v>
      </c>
      <c r="G470" s="1">
        <f>AVERAGE(D474:D476)</f>
        <v>-0.20342666666617029</v>
      </c>
      <c r="H470" s="1">
        <f>G470*45</f>
        <v>-9.1541999999776635</v>
      </c>
      <c r="I470">
        <v>0</v>
      </c>
      <c r="J470" s="1">
        <f>AVERAGE(H470,H471)*60</f>
        <v>-550.835999998651</v>
      </c>
    </row>
    <row r="471" spans="1:10">
      <c r="A471" s="1" t="s">
        <v>70</v>
      </c>
      <c r="B471" s="2">
        <v>584.63599999999997</v>
      </c>
      <c r="C471" s="8">
        <v>584.7347599999996</v>
      </c>
      <c r="D471" s="1">
        <f t="shared" ref="D471:D480" si="36">B471-C471</f>
        <v>-9.8759999999629144E-2</v>
      </c>
      <c r="F471" s="1" t="s">
        <v>37</v>
      </c>
      <c r="G471" s="1">
        <f>AVERAGE(D461:D463)</f>
        <v>-0.2045999999994971</v>
      </c>
      <c r="H471" s="1">
        <f>G471*45</f>
        <v>-9.20699999997737</v>
      </c>
      <c r="I471" s="1"/>
      <c r="J471" s="1"/>
    </row>
    <row r="472" spans="1:10">
      <c r="A472" s="1" t="s">
        <v>69</v>
      </c>
      <c r="B472" s="2">
        <v>584.48900000000003</v>
      </c>
      <c r="C472" s="8">
        <v>584.88475999999957</v>
      </c>
      <c r="D472" s="1">
        <f t="shared" si="36"/>
        <v>-0.39575999999954092</v>
      </c>
    </row>
    <row r="473" spans="1:10">
      <c r="A473" s="1" t="s">
        <v>68</v>
      </c>
      <c r="B473" s="2">
        <v>584.61500000000001</v>
      </c>
      <c r="C473" s="8">
        <v>584.94475999999952</v>
      </c>
      <c r="D473" s="1">
        <f t="shared" si="36"/>
        <v>-0.32975999999951</v>
      </c>
    </row>
    <row r="474" spans="1:10">
      <c r="A474" s="1" t="s">
        <v>67</v>
      </c>
      <c r="B474" s="2">
        <v>584.96799999999996</v>
      </c>
      <c r="C474" s="8">
        <v>585.13225999999952</v>
      </c>
      <c r="D474" s="1">
        <f t="shared" si="36"/>
        <v>-0.1642599999995582</v>
      </c>
    </row>
    <row r="475" spans="1:10">
      <c r="A475" s="1" t="s">
        <v>1</v>
      </c>
      <c r="B475" s="1">
        <v>585.24599999999998</v>
      </c>
      <c r="C475" s="8">
        <v>585.46975999999938</v>
      </c>
      <c r="D475" s="1">
        <f t="shared" si="36"/>
        <v>-0.22375999999940177</v>
      </c>
    </row>
    <row r="476" spans="1:10">
      <c r="A476" s="1" t="s">
        <v>66</v>
      </c>
      <c r="B476" s="2">
        <v>584.91</v>
      </c>
      <c r="C476" s="8">
        <v>585.13225999999952</v>
      </c>
      <c r="D476" s="1">
        <f t="shared" si="36"/>
        <v>-0.22225999999955093</v>
      </c>
    </row>
    <row r="477" spans="1:10">
      <c r="A477" s="1" t="s">
        <v>65</v>
      </c>
      <c r="B477" s="2">
        <v>584.25900000000001</v>
      </c>
      <c r="C477" s="8">
        <v>584.94475999999952</v>
      </c>
      <c r="D477" s="7">
        <f t="shared" si="36"/>
        <v>-0.68575999999950454</v>
      </c>
    </row>
    <row r="478" spans="1:10">
      <c r="A478" s="1" t="s">
        <v>64</v>
      </c>
      <c r="B478" s="2">
        <v>584.28499999999997</v>
      </c>
      <c r="C478" s="8">
        <v>584.88475999999957</v>
      </c>
      <c r="D478" s="1">
        <f t="shared" si="36"/>
        <v>-0.5997599999996055</v>
      </c>
    </row>
    <row r="479" spans="1:10">
      <c r="A479" s="1" t="s">
        <v>63</v>
      </c>
      <c r="B479" s="2">
        <v>584.19899999999996</v>
      </c>
      <c r="C479" s="8">
        <v>584.7347599999996</v>
      </c>
      <c r="D479" s="1">
        <f t="shared" si="36"/>
        <v>-0.53575999999964097</v>
      </c>
    </row>
    <row r="480" spans="1:10">
      <c r="A480" s="1" t="s">
        <v>62</v>
      </c>
      <c r="B480" s="2">
        <v>584.02499999999998</v>
      </c>
      <c r="C480" s="8">
        <v>584.58475999999962</v>
      </c>
      <c r="D480" s="1">
        <f t="shared" si="36"/>
        <v>-0.55975999999964188</v>
      </c>
    </row>
    <row r="481" spans="1:10">
      <c r="B481" s="1"/>
      <c r="C481" s="1"/>
      <c r="D481" s="1"/>
    </row>
    <row r="482" spans="1:10">
      <c r="A482" s="1" t="s">
        <v>39</v>
      </c>
      <c r="B482" s="3" t="s">
        <v>73</v>
      </c>
      <c r="C482" s="4" t="s">
        <v>72</v>
      </c>
      <c r="D482" s="5" t="s">
        <v>74</v>
      </c>
      <c r="F482" s="1" t="s">
        <v>0</v>
      </c>
      <c r="G482" s="1" t="s">
        <v>76</v>
      </c>
      <c r="H482" s="1" t="s">
        <v>79</v>
      </c>
      <c r="I482" s="1" t="s">
        <v>82</v>
      </c>
      <c r="J482" s="1" t="s">
        <v>83</v>
      </c>
    </row>
    <row r="483" spans="1:10">
      <c r="A483" s="1" t="s">
        <v>71</v>
      </c>
      <c r="B483" s="2">
        <v>585.16099999999994</v>
      </c>
      <c r="C483" s="8">
        <v>584.7609199999996</v>
      </c>
      <c r="D483" s="1">
        <f>B483-C483</f>
        <v>0.40008000000034372</v>
      </c>
      <c r="F483" s="1" t="s">
        <v>39</v>
      </c>
      <c r="G483" s="1">
        <f>AVERAGE(D487:D489)</f>
        <v>-0.13258666666611893</v>
      </c>
      <c r="H483" s="1">
        <f>G483*45</f>
        <v>-5.9663999999753514</v>
      </c>
      <c r="I483">
        <v>0</v>
      </c>
      <c r="J483" s="1">
        <f>AVERAGE(H483,H484)*60</f>
        <v>-453.61799999859045</v>
      </c>
    </row>
    <row r="484" spans="1:10">
      <c r="A484" s="1" t="s">
        <v>70</v>
      </c>
      <c r="B484" s="2">
        <v>584.98900000000003</v>
      </c>
      <c r="C484" s="8">
        <v>584.91091999999958</v>
      </c>
      <c r="D484" s="1">
        <f t="shared" ref="D484:D493" si="37">B484-C484</f>
        <v>7.8080000000454675E-2</v>
      </c>
      <c r="F484" s="1" t="s">
        <v>38</v>
      </c>
      <c r="G484" s="1">
        <f>AVERAGE(D474:D476)</f>
        <v>-0.20342666666617029</v>
      </c>
      <c r="H484" s="1">
        <f>G484*45</f>
        <v>-9.1541999999776635</v>
      </c>
      <c r="I484" s="1"/>
      <c r="J484" s="1"/>
    </row>
    <row r="485" spans="1:10">
      <c r="A485" s="1" t="s">
        <v>69</v>
      </c>
      <c r="B485" s="2">
        <v>584.78399999999999</v>
      </c>
      <c r="C485" s="8">
        <v>585.06091999999956</v>
      </c>
      <c r="D485" s="1">
        <f t="shared" si="37"/>
        <v>-0.27691999999956352</v>
      </c>
    </row>
    <row r="486" spans="1:10">
      <c r="A486" s="1" t="s">
        <v>68</v>
      </c>
      <c r="B486" s="2">
        <v>584.73699999999997</v>
      </c>
      <c r="C486" s="8">
        <v>585.1209199999995</v>
      </c>
      <c r="D486" s="1">
        <f t="shared" si="37"/>
        <v>-0.38391999999953441</v>
      </c>
    </row>
    <row r="487" spans="1:10">
      <c r="A487" s="1" t="s">
        <v>67</v>
      </c>
      <c r="B487" s="2">
        <v>585.15200000000004</v>
      </c>
      <c r="C487" s="8">
        <v>585.3084199999995</v>
      </c>
      <c r="D487" s="1">
        <f t="shared" si="37"/>
        <v>-0.1564199999994571</v>
      </c>
    </row>
    <row r="488" spans="1:10">
      <c r="A488" s="1" t="s">
        <v>1</v>
      </c>
      <c r="B488" s="1">
        <v>585.524</v>
      </c>
      <c r="C488" s="8">
        <v>585.64591999999936</v>
      </c>
      <c r="D488" s="1">
        <f t="shared" si="37"/>
        <v>-0.12191999999936343</v>
      </c>
    </row>
    <row r="489" spans="1:10">
      <c r="A489" s="1" t="s">
        <v>66</v>
      </c>
      <c r="B489" s="2">
        <v>585.18899999999996</v>
      </c>
      <c r="C489" s="8">
        <v>585.3084199999995</v>
      </c>
      <c r="D489" s="1">
        <f t="shared" si="37"/>
        <v>-0.11941999999953623</v>
      </c>
    </row>
    <row r="490" spans="1:10">
      <c r="A490" s="1" t="s">
        <v>65</v>
      </c>
      <c r="B490" s="2">
        <v>584.67999999999995</v>
      </c>
      <c r="C490" s="8">
        <v>585.1209199999995</v>
      </c>
      <c r="D490" s="1">
        <f t="shared" si="37"/>
        <v>-0.44091999999955078</v>
      </c>
    </row>
    <row r="491" spans="1:10">
      <c r="A491" s="1" t="s">
        <v>64</v>
      </c>
      <c r="B491" s="2">
        <v>584.53899999999999</v>
      </c>
      <c r="C491" s="8">
        <v>585.06091999999956</v>
      </c>
      <c r="D491" s="1">
        <f t="shared" si="37"/>
        <v>-0.52191999999956806</v>
      </c>
    </row>
    <row r="492" spans="1:10">
      <c r="A492" s="1" t="s">
        <v>63</v>
      </c>
      <c r="B492" s="2">
        <v>584.35199999999998</v>
      </c>
      <c r="C492" s="8">
        <v>584.91091999999958</v>
      </c>
      <c r="D492" s="1">
        <f t="shared" si="37"/>
        <v>-0.55891999999960262</v>
      </c>
    </row>
    <row r="493" spans="1:10">
      <c r="A493" s="1" t="s">
        <v>62</v>
      </c>
      <c r="B493" s="2">
        <v>584.15300000000002</v>
      </c>
      <c r="C493" s="8">
        <v>584.7609199999996</v>
      </c>
      <c r="D493" s="1">
        <f t="shared" si="37"/>
        <v>-0.6079199999995808</v>
      </c>
    </row>
    <row r="494" spans="1:10">
      <c r="B494" s="1"/>
      <c r="C494" s="1"/>
      <c r="D494" s="1"/>
    </row>
    <row r="495" spans="1:10">
      <c r="A495" s="1" t="s">
        <v>40</v>
      </c>
      <c r="B495" s="3" t="s">
        <v>73</v>
      </c>
      <c r="C495" s="4" t="s">
        <v>72</v>
      </c>
      <c r="D495" s="5" t="s">
        <v>74</v>
      </c>
      <c r="F495" s="1" t="s">
        <v>0</v>
      </c>
      <c r="G495" s="1" t="s">
        <v>76</v>
      </c>
      <c r="H495" s="1" t="s">
        <v>79</v>
      </c>
      <c r="I495" s="1" t="s">
        <v>82</v>
      </c>
      <c r="J495" s="1" t="s">
        <v>83</v>
      </c>
    </row>
    <row r="496" spans="1:10">
      <c r="A496" s="1" t="s">
        <v>71</v>
      </c>
      <c r="B496" s="2">
        <v>585.37699999999995</v>
      </c>
      <c r="C496" s="8">
        <v>584.93707999999958</v>
      </c>
      <c r="D496" s="1">
        <f>B496-C496</f>
        <v>0.43992000000037024</v>
      </c>
      <c r="F496" s="1" t="s">
        <v>40</v>
      </c>
      <c r="G496" s="1">
        <f>AVERAGE(D500:D502)</f>
        <v>-0.1027466666660833</v>
      </c>
      <c r="H496" s="1">
        <f>G496*45</f>
        <v>-4.6235999999737487</v>
      </c>
      <c r="I496">
        <v>0</v>
      </c>
      <c r="J496" s="1">
        <f>AVERAGE(H496,H497)*60</f>
        <v>-317.699999998473</v>
      </c>
    </row>
    <row r="497" spans="1:10">
      <c r="A497" s="1" t="s">
        <v>70</v>
      </c>
      <c r="B497" s="2">
        <v>585.21</v>
      </c>
      <c r="C497" s="8">
        <v>585.08707999999956</v>
      </c>
      <c r="D497" s="1">
        <f t="shared" ref="D497:D506" si="38">B497-C497</f>
        <v>0.12292000000047665</v>
      </c>
      <c r="F497" s="1" t="s">
        <v>39</v>
      </c>
      <c r="G497" s="1">
        <f>AVERAGE(D487:D489)</f>
        <v>-0.13258666666611893</v>
      </c>
      <c r="H497" s="1">
        <f>G497*45</f>
        <v>-5.9663999999753514</v>
      </c>
      <c r="I497" s="1"/>
      <c r="J497" s="1"/>
    </row>
    <row r="498" spans="1:10">
      <c r="A498" s="1" t="s">
        <v>69</v>
      </c>
      <c r="B498" s="2">
        <v>585.05399999999997</v>
      </c>
      <c r="C498" s="8">
        <v>585.23707999999954</v>
      </c>
      <c r="D498" s="1">
        <f t="shared" si="38"/>
        <v>-0.18307999999956337</v>
      </c>
    </row>
    <row r="499" spans="1:10">
      <c r="A499" s="1" t="s">
        <v>68</v>
      </c>
      <c r="B499" s="2">
        <v>585.06899999999996</v>
      </c>
      <c r="C499" s="8">
        <v>585.29707999999948</v>
      </c>
      <c r="D499" s="1">
        <f t="shared" si="38"/>
        <v>-0.22807999999952244</v>
      </c>
    </row>
    <row r="500" spans="1:10">
      <c r="A500" s="1" t="s">
        <v>67</v>
      </c>
      <c r="B500" s="2">
        <v>585.39499999999998</v>
      </c>
      <c r="C500" s="8">
        <v>585.48457999999948</v>
      </c>
      <c r="D500" s="1">
        <f t="shared" si="38"/>
        <v>-8.9579999999500615E-2</v>
      </c>
    </row>
    <row r="501" spans="1:10">
      <c r="A501" s="1" t="s">
        <v>1</v>
      </c>
      <c r="B501" s="1">
        <v>585.70900000000006</v>
      </c>
      <c r="C501" s="8">
        <v>585.82207999999935</v>
      </c>
      <c r="D501" s="1">
        <f t="shared" si="38"/>
        <v>-0.11307999999928597</v>
      </c>
    </row>
    <row r="502" spans="1:10">
      <c r="A502" s="1" t="s">
        <v>66</v>
      </c>
      <c r="B502" s="2">
        <v>585.37900000000002</v>
      </c>
      <c r="C502" s="8">
        <v>585.48457999999948</v>
      </c>
      <c r="D502" s="1">
        <f t="shared" si="38"/>
        <v>-0.10557999999946333</v>
      </c>
    </row>
    <row r="503" spans="1:10">
      <c r="A503" s="1" t="s">
        <v>65</v>
      </c>
      <c r="B503" s="2">
        <v>584.75800000000004</v>
      </c>
      <c r="C503" s="8">
        <v>585.29707999999948</v>
      </c>
      <c r="D503" s="1">
        <f t="shared" si="38"/>
        <v>-0.53907999999944423</v>
      </c>
    </row>
    <row r="504" spans="1:10">
      <c r="A504" s="1" t="s">
        <v>64</v>
      </c>
      <c r="B504" s="2">
        <v>584.678</v>
      </c>
      <c r="C504" s="8">
        <v>585.23707999999954</v>
      </c>
      <c r="D504" s="1">
        <f t="shared" si="38"/>
        <v>-0.55907999999953972</v>
      </c>
    </row>
    <row r="505" spans="1:10">
      <c r="A505" s="1" t="s">
        <v>63</v>
      </c>
      <c r="B505" s="2">
        <v>584.60699999999997</v>
      </c>
      <c r="C505" s="8">
        <v>585.08707999999956</v>
      </c>
      <c r="D505" s="1">
        <f t="shared" si="38"/>
        <v>-0.48007999999958884</v>
      </c>
    </row>
    <row r="506" spans="1:10">
      <c r="A506" s="1" t="s">
        <v>62</v>
      </c>
      <c r="B506" s="2">
        <v>584.46199999999999</v>
      </c>
      <c r="C506" s="8">
        <v>584.93707999999958</v>
      </c>
      <c r="D506" s="1">
        <f t="shared" si="38"/>
        <v>-0.47507999999959338</v>
      </c>
    </row>
    <row r="507" spans="1:10">
      <c r="B507" s="1"/>
      <c r="C507" s="1"/>
      <c r="D507" s="1"/>
    </row>
    <row r="508" spans="1:10">
      <c r="A508" s="1" t="s">
        <v>41</v>
      </c>
      <c r="B508" s="3" t="s">
        <v>73</v>
      </c>
      <c r="C508" s="4" t="s">
        <v>72</v>
      </c>
      <c r="D508" s="5" t="s">
        <v>74</v>
      </c>
      <c r="F508" s="1" t="s">
        <v>0</v>
      </c>
      <c r="G508" s="1" t="s">
        <v>76</v>
      </c>
      <c r="H508" s="1" t="s">
        <v>79</v>
      </c>
      <c r="I508" s="1" t="s">
        <v>82</v>
      </c>
      <c r="J508" s="1" t="s">
        <v>83</v>
      </c>
    </row>
    <row r="509" spans="1:10">
      <c r="A509" s="1" t="s">
        <v>71</v>
      </c>
      <c r="B509" s="2">
        <v>585.58600000000001</v>
      </c>
      <c r="C509" s="8">
        <v>585.11323999999956</v>
      </c>
      <c r="D509" s="1">
        <f>B509-C509</f>
        <v>0.4727600000004486</v>
      </c>
      <c r="F509" s="1" t="s">
        <v>41</v>
      </c>
      <c r="G509" s="1">
        <f>AVERAGE(D513:D515)</f>
        <v>-8.3239999999401945E-2</v>
      </c>
      <c r="H509" s="1">
        <f>G509*45</f>
        <v>-3.7457999999730873</v>
      </c>
      <c r="I509">
        <v>0</v>
      </c>
      <c r="J509" s="1">
        <f>AVERAGE(H509,H510)*60</f>
        <v>-251.08199999840508</v>
      </c>
    </row>
    <row r="510" spans="1:10">
      <c r="A510" s="1" t="s">
        <v>70</v>
      </c>
      <c r="B510" s="2">
        <v>585.4</v>
      </c>
      <c r="C510" s="8">
        <v>585.26323999999954</v>
      </c>
      <c r="D510" s="1">
        <f t="shared" ref="D510:D519" si="39">B510-C510</f>
        <v>0.13676000000043587</v>
      </c>
      <c r="F510" s="1" t="s">
        <v>40</v>
      </c>
      <c r="G510" s="1">
        <f>AVERAGE(D500:D502)</f>
        <v>-0.1027466666660833</v>
      </c>
      <c r="H510" s="1">
        <f>G510*45</f>
        <v>-4.6235999999737487</v>
      </c>
      <c r="I510" s="1"/>
      <c r="J510" s="1"/>
    </row>
    <row r="511" spans="1:10">
      <c r="A511" s="1" t="s">
        <v>69</v>
      </c>
      <c r="B511" s="2">
        <v>585.30999999999995</v>
      </c>
      <c r="C511" s="8">
        <v>585.41323999999952</v>
      </c>
      <c r="D511" s="1">
        <f t="shared" si="39"/>
        <v>-0.10323999999957323</v>
      </c>
    </row>
    <row r="512" spans="1:10">
      <c r="A512" s="1" t="s">
        <v>68</v>
      </c>
      <c r="B512" s="2">
        <v>585.26599999999996</v>
      </c>
      <c r="C512" s="8">
        <v>585.47323999999946</v>
      </c>
      <c r="D512" s="1">
        <f t="shared" si="39"/>
        <v>-0.20723999999950138</v>
      </c>
    </row>
    <row r="513" spans="1:10">
      <c r="A513" s="1" t="s">
        <v>67</v>
      </c>
      <c r="B513" s="2">
        <v>585.58000000000004</v>
      </c>
      <c r="C513" s="8">
        <v>585.66073999999946</v>
      </c>
      <c r="D513" s="1">
        <f t="shared" si="39"/>
        <v>-8.0739999999423162E-2</v>
      </c>
    </row>
    <row r="514" spans="1:10">
      <c r="A514" s="1" t="s">
        <v>1</v>
      </c>
      <c r="B514" s="1">
        <v>585.92600000000004</v>
      </c>
      <c r="C514" s="8">
        <v>585.99823999999933</v>
      </c>
      <c r="D514" s="1">
        <f t="shared" si="39"/>
        <v>-7.22399999992831E-2</v>
      </c>
    </row>
    <row r="515" spans="1:10">
      <c r="A515" s="1" t="s">
        <v>66</v>
      </c>
      <c r="B515" s="2">
        <v>585.56399999999996</v>
      </c>
      <c r="C515" s="8">
        <v>585.66073999999946</v>
      </c>
      <c r="D515" s="1">
        <f t="shared" si="39"/>
        <v>-9.673999999949956E-2</v>
      </c>
    </row>
    <row r="516" spans="1:10">
      <c r="A516" s="1" t="s">
        <v>65</v>
      </c>
      <c r="B516" s="2">
        <v>585.13</v>
      </c>
      <c r="C516" s="8">
        <v>585.47323999999946</v>
      </c>
      <c r="D516" s="1">
        <f t="shared" si="39"/>
        <v>-0.34323999999946864</v>
      </c>
    </row>
    <row r="517" spans="1:10">
      <c r="A517" s="1" t="s">
        <v>64</v>
      </c>
      <c r="B517" s="2">
        <v>584.83299999999997</v>
      </c>
      <c r="C517" s="8">
        <v>585.41323999999952</v>
      </c>
      <c r="D517" s="1">
        <f t="shared" si="39"/>
        <v>-0.58023999999954867</v>
      </c>
    </row>
    <row r="518" spans="1:10">
      <c r="A518" s="1" t="s">
        <v>63</v>
      </c>
      <c r="B518" s="2">
        <v>584.75</v>
      </c>
      <c r="C518" s="8">
        <v>585.26323999999954</v>
      </c>
      <c r="D518" s="1">
        <f t="shared" si="39"/>
        <v>-0.5132399999995414</v>
      </c>
    </row>
    <row r="519" spans="1:10">
      <c r="A519" s="1" t="s">
        <v>62</v>
      </c>
      <c r="B519" s="2">
        <v>584.59199999999998</v>
      </c>
      <c r="C519" s="8">
        <v>585.11323999999956</v>
      </c>
      <c r="D519" s="1">
        <f t="shared" si="39"/>
        <v>-0.5212399999995796</v>
      </c>
    </row>
    <row r="520" spans="1:10">
      <c r="B520" s="1"/>
      <c r="C520" s="1"/>
      <c r="D520" s="1"/>
    </row>
    <row r="521" spans="1:10">
      <c r="A521" s="1" t="s">
        <v>42</v>
      </c>
      <c r="B521" s="3" t="s">
        <v>73</v>
      </c>
      <c r="C521" s="4" t="s">
        <v>72</v>
      </c>
      <c r="D521" s="5" t="s">
        <v>74</v>
      </c>
      <c r="F521" s="1" t="s">
        <v>0</v>
      </c>
      <c r="G521" s="1" t="s">
        <v>76</v>
      </c>
      <c r="H521" s="1" t="s">
        <v>79</v>
      </c>
      <c r="I521" s="1" t="s">
        <v>82</v>
      </c>
      <c r="J521" s="1" t="s">
        <v>83</v>
      </c>
    </row>
    <row r="522" spans="1:10">
      <c r="A522" s="1" t="s">
        <v>71</v>
      </c>
      <c r="B522" s="2">
        <v>585.83399999999995</v>
      </c>
      <c r="C522" s="8">
        <v>585.28939999999955</v>
      </c>
      <c r="D522" s="1">
        <f>B522-C522</f>
        <v>0.54460000000040054</v>
      </c>
      <c r="F522" s="1" t="s">
        <v>42</v>
      </c>
      <c r="G522" s="1">
        <f>AVERAGE(D526:D528)</f>
        <v>-0.2347333333327318</v>
      </c>
      <c r="H522" s="1">
        <f>G522*45</f>
        <v>-10.562999999972931</v>
      </c>
      <c r="I522">
        <v>0</v>
      </c>
      <c r="J522" s="1">
        <f>AVERAGE(H522,H523)*60</f>
        <v>-429.26399999838054</v>
      </c>
    </row>
    <row r="523" spans="1:10">
      <c r="A523" s="1" t="s">
        <v>70</v>
      </c>
      <c r="B523" s="2">
        <v>585.62599999999998</v>
      </c>
      <c r="C523" s="8">
        <v>585.43939999999952</v>
      </c>
      <c r="D523" s="1">
        <f t="shared" ref="D523:D532" si="40">B523-C523</f>
        <v>0.18660000000045329</v>
      </c>
      <c r="F523" s="1" t="s">
        <v>41</v>
      </c>
      <c r="G523" s="1">
        <f>AVERAGE(D513:D515)</f>
        <v>-8.3239999999401945E-2</v>
      </c>
      <c r="H523" s="1">
        <f>G523*45</f>
        <v>-3.7457999999730873</v>
      </c>
      <c r="I523" s="1"/>
      <c r="J523" s="1"/>
    </row>
    <row r="524" spans="1:10">
      <c r="A524" s="1" t="s">
        <v>69</v>
      </c>
      <c r="B524" s="2">
        <v>585.58900000000006</v>
      </c>
      <c r="C524" s="8">
        <v>585.5893999999995</v>
      </c>
      <c r="D524" s="1">
        <f t="shared" si="40"/>
        <v>-3.9999999944484443E-4</v>
      </c>
    </row>
    <row r="525" spans="1:10">
      <c r="A525" s="1" t="s">
        <v>68</v>
      </c>
      <c r="B525" s="2">
        <v>585.45600000000002</v>
      </c>
      <c r="C525" s="8">
        <v>585.64939999999945</v>
      </c>
      <c r="D525" s="1">
        <f t="shared" si="40"/>
        <v>-0.19339999999942847</v>
      </c>
    </row>
    <row r="526" spans="1:10">
      <c r="A526" s="1" t="s">
        <v>67</v>
      </c>
      <c r="B526" s="2">
        <v>585.80499999999995</v>
      </c>
      <c r="C526" s="8">
        <v>585.83689999999945</v>
      </c>
      <c r="D526" s="1">
        <f t="shared" si="40"/>
        <v>-3.1899999999495776E-2</v>
      </c>
    </row>
    <row r="527" spans="1:10">
      <c r="A527" s="1" t="s">
        <v>1</v>
      </c>
      <c r="B527" s="1">
        <v>585.95200000000011</v>
      </c>
      <c r="C527" s="8">
        <v>586.17439999999931</v>
      </c>
      <c r="D527" s="1">
        <f t="shared" si="40"/>
        <v>-0.22239999999919746</v>
      </c>
    </row>
    <row r="528" spans="1:10">
      <c r="A528" s="1" t="s">
        <v>66</v>
      </c>
      <c r="B528" s="2">
        <v>585.38699999999994</v>
      </c>
      <c r="C528" s="8">
        <v>585.83689999999945</v>
      </c>
      <c r="D528" s="1">
        <f t="shared" si="40"/>
        <v>-0.44989999999950214</v>
      </c>
    </row>
    <row r="529" spans="1:10">
      <c r="A529" s="1" t="s">
        <v>65</v>
      </c>
      <c r="B529" s="2">
        <v>585.05200000000002</v>
      </c>
      <c r="C529" s="8">
        <v>585.64939999999945</v>
      </c>
      <c r="D529" s="7">
        <f t="shared" si="40"/>
        <v>-0.59739999999942484</v>
      </c>
    </row>
    <row r="530" spans="1:10">
      <c r="A530" s="1" t="s">
        <v>64</v>
      </c>
      <c r="B530" s="2">
        <v>584.69000000000005</v>
      </c>
      <c r="C530" s="8">
        <v>585.5893999999995</v>
      </c>
      <c r="D530" s="7">
        <f t="shared" si="40"/>
        <v>-0.89939999999944575</v>
      </c>
    </row>
    <row r="531" spans="1:10">
      <c r="A531" s="1" t="s">
        <v>63</v>
      </c>
      <c r="B531" s="2">
        <v>584.529</v>
      </c>
      <c r="C531" s="8">
        <v>585.43939999999952</v>
      </c>
      <c r="D531" s="7">
        <f t="shared" si="40"/>
        <v>-0.9103999999995267</v>
      </c>
    </row>
    <row r="532" spans="1:10">
      <c r="A532" s="1" t="s">
        <v>62</v>
      </c>
      <c r="B532" s="2">
        <v>584.46500000000003</v>
      </c>
      <c r="C532" s="8">
        <v>585.28939999999955</v>
      </c>
      <c r="D532" s="7">
        <f t="shared" si="40"/>
        <v>-0.82439999999951397</v>
      </c>
    </row>
    <row r="533" spans="1:10">
      <c r="B533" s="1"/>
      <c r="C533" s="1"/>
      <c r="D533" s="1"/>
    </row>
    <row r="534" spans="1:10">
      <c r="A534" s="1" t="s">
        <v>43</v>
      </c>
      <c r="B534" s="3" t="s">
        <v>73</v>
      </c>
      <c r="C534" s="4" t="s">
        <v>72</v>
      </c>
      <c r="D534" s="5" t="s">
        <v>74</v>
      </c>
      <c r="F534" s="1" t="s">
        <v>0</v>
      </c>
      <c r="G534" s="1" t="s">
        <v>76</v>
      </c>
      <c r="H534" s="1" t="s">
        <v>79</v>
      </c>
      <c r="I534" s="1" t="s">
        <v>82</v>
      </c>
      <c r="J534" s="1" t="s">
        <v>83</v>
      </c>
    </row>
    <row r="535" spans="1:10">
      <c r="A535" s="1" t="s">
        <v>71</v>
      </c>
      <c r="B535" s="1">
        <v>586.13300000000004</v>
      </c>
      <c r="C535" s="8">
        <v>585.46555999999953</v>
      </c>
      <c r="D535" s="7">
        <f>B535-C535</f>
        <v>0.66744000000051074</v>
      </c>
      <c r="F535" s="1" t="s">
        <v>43</v>
      </c>
      <c r="G535" s="1">
        <f>AVERAGE(D539:D541)</f>
        <v>-0.25389333333263647</v>
      </c>
      <c r="H535" s="1">
        <f>G535*45</f>
        <v>-11.42519999996864</v>
      </c>
      <c r="I535">
        <v>0</v>
      </c>
      <c r="J535" s="1">
        <f>AVERAGE(H535,H536)*60</f>
        <v>-659.64599999824713</v>
      </c>
    </row>
    <row r="536" spans="1:10">
      <c r="A536" s="1" t="s">
        <v>70</v>
      </c>
      <c r="B536" s="1">
        <v>585.84299999999996</v>
      </c>
      <c r="C536" s="8">
        <v>585.6155599999995</v>
      </c>
      <c r="D536" s="1">
        <f t="shared" ref="D536:D545" si="41">B536-C536</f>
        <v>0.22744000000045617</v>
      </c>
      <c r="F536" s="1" t="s">
        <v>42</v>
      </c>
      <c r="G536" s="1">
        <f>AVERAGE(D526:D528)</f>
        <v>-0.2347333333327318</v>
      </c>
      <c r="H536" s="1">
        <f>G536*45</f>
        <v>-10.562999999972931</v>
      </c>
      <c r="I536" s="1"/>
      <c r="J536" s="1"/>
    </row>
    <row r="537" spans="1:10">
      <c r="A537" s="1" t="s">
        <v>69</v>
      </c>
      <c r="B537" s="1">
        <v>585.80799999999999</v>
      </c>
      <c r="C537" s="8">
        <v>585.76555999999948</v>
      </c>
      <c r="D537" s="1">
        <f t="shared" si="41"/>
        <v>4.2440000000510736E-2</v>
      </c>
    </row>
    <row r="538" spans="1:10">
      <c r="A538" s="1" t="s">
        <v>68</v>
      </c>
      <c r="B538" s="1">
        <v>585.74900000000002</v>
      </c>
      <c r="C538" s="8">
        <v>585.82555999999943</v>
      </c>
      <c r="D538" s="1">
        <f t="shared" si="41"/>
        <v>-7.6559999999403772E-2</v>
      </c>
    </row>
    <row r="539" spans="1:10">
      <c r="A539" s="1" t="s">
        <v>67</v>
      </c>
      <c r="B539" s="1">
        <v>586.06600000000003</v>
      </c>
      <c r="C539" s="8">
        <v>586.01305999999943</v>
      </c>
      <c r="D539" s="1">
        <f t="shared" si="41"/>
        <v>5.2940000000603504E-2</v>
      </c>
    </row>
    <row r="540" spans="1:10">
      <c r="A540" s="1" t="s">
        <v>1</v>
      </c>
      <c r="B540" s="1">
        <v>586.17500000000018</v>
      </c>
      <c r="C540" s="8">
        <v>586.35055999999929</v>
      </c>
      <c r="D540" s="1">
        <f t="shared" si="41"/>
        <v>-0.1755599999991091</v>
      </c>
    </row>
    <row r="541" spans="1:10">
      <c r="A541" s="1" t="s">
        <v>66</v>
      </c>
      <c r="B541" s="1">
        <v>585.37400000000002</v>
      </c>
      <c r="C541" s="8">
        <v>586.01305999999943</v>
      </c>
      <c r="D541" s="7">
        <f t="shared" si="41"/>
        <v>-0.63905999999940377</v>
      </c>
    </row>
    <row r="542" spans="1:10">
      <c r="A542" s="1" t="s">
        <v>65</v>
      </c>
      <c r="B542" s="1">
        <v>585.64200000000005</v>
      </c>
      <c r="C542" s="8">
        <v>585.82555999999943</v>
      </c>
      <c r="D542" s="1">
        <f t="shared" si="41"/>
        <v>-0.18355999999937467</v>
      </c>
    </row>
    <row r="543" spans="1:10">
      <c r="A543" s="1" t="s">
        <v>64</v>
      </c>
      <c r="B543" s="1">
        <v>585.33699999999999</v>
      </c>
      <c r="C543" s="8">
        <v>585.76555999999948</v>
      </c>
      <c r="D543" s="1">
        <f t="shared" si="41"/>
        <v>-0.4285599999994929</v>
      </c>
    </row>
    <row r="544" spans="1:10">
      <c r="A544" s="1" t="s">
        <v>63</v>
      </c>
      <c r="B544" s="1">
        <v>584.88499999999999</v>
      </c>
      <c r="C544" s="8">
        <v>585.6155599999995</v>
      </c>
      <c r="D544" s="7">
        <f t="shared" si="41"/>
        <v>-0.73055999999951382</v>
      </c>
    </row>
    <row r="545" spans="1:10">
      <c r="A545" s="1" t="s">
        <v>62</v>
      </c>
      <c r="B545" s="1">
        <v>584.61800000000005</v>
      </c>
      <c r="C545" s="8">
        <v>585.46555999999953</v>
      </c>
      <c r="D545" s="7">
        <f t="shared" si="41"/>
        <v>-0.84755999999947562</v>
      </c>
    </row>
    <row r="546" spans="1:10">
      <c r="B546" s="1"/>
      <c r="C546" s="1"/>
      <c r="D546" s="1"/>
    </row>
    <row r="547" spans="1:10">
      <c r="A547" s="1" t="s">
        <v>44</v>
      </c>
      <c r="B547" s="3" t="s">
        <v>73</v>
      </c>
      <c r="C547" s="4" t="s">
        <v>72</v>
      </c>
      <c r="D547" s="5" t="s">
        <v>74</v>
      </c>
      <c r="F547" s="1" t="s">
        <v>0</v>
      </c>
      <c r="G547" s="1" t="s">
        <v>76</v>
      </c>
      <c r="H547" s="1" t="s">
        <v>79</v>
      </c>
      <c r="I547" s="1" t="s">
        <v>82</v>
      </c>
      <c r="J547" s="1" t="s">
        <v>83</v>
      </c>
    </row>
    <row r="548" spans="1:10">
      <c r="A548" s="1" t="s">
        <v>71</v>
      </c>
      <c r="B548" s="1">
        <v>586.57600000000002</v>
      </c>
      <c r="C548" s="8">
        <v>585.64171999999951</v>
      </c>
      <c r="D548" s="7">
        <f>B548-C548</f>
        <v>0.9342800000005127</v>
      </c>
      <c r="F548" s="1" t="s">
        <v>44</v>
      </c>
      <c r="G548" s="1">
        <f>AVERAGE(D552:D554)</f>
        <v>-6.6053333332623268E-2</v>
      </c>
      <c r="H548" s="1">
        <f>G548*45</f>
        <v>-2.9723999999680473</v>
      </c>
      <c r="I548">
        <v>0</v>
      </c>
      <c r="J548" s="1">
        <f>AVERAGE(H548,H549)*60</f>
        <v>-431.92799999810063</v>
      </c>
    </row>
    <row r="549" spans="1:10">
      <c r="A549" s="1" t="s">
        <v>70</v>
      </c>
      <c r="B549" s="1">
        <v>585.92200000000003</v>
      </c>
      <c r="C549" s="8">
        <v>585.79171999999949</v>
      </c>
      <c r="D549" s="1">
        <f t="shared" ref="D549:D558" si="42">B549-C549</f>
        <v>0.13028000000053908</v>
      </c>
      <c r="F549" s="1" t="s">
        <v>43</v>
      </c>
      <c r="G549" s="1">
        <f>AVERAGE(D539:D541)</f>
        <v>-0.25389333333263647</v>
      </c>
      <c r="H549" s="1">
        <f>G549*45</f>
        <v>-11.42519999996864</v>
      </c>
      <c r="I549" s="1"/>
      <c r="J549" s="1"/>
    </row>
    <row r="550" spans="1:10">
      <c r="A550" s="1" t="s">
        <v>69</v>
      </c>
      <c r="B550" s="1">
        <v>585.91</v>
      </c>
      <c r="C550" s="8">
        <v>585.94171999999946</v>
      </c>
      <c r="D550" s="1">
        <f t="shared" si="42"/>
        <v>-3.1719999999495485E-2</v>
      </c>
    </row>
    <row r="551" spans="1:10">
      <c r="A551" s="1" t="s">
        <v>68</v>
      </c>
      <c r="B551" s="1">
        <v>585.93200000000002</v>
      </c>
      <c r="C551" s="8">
        <v>586.00171999999941</v>
      </c>
      <c r="D551" s="1">
        <f t="shared" si="42"/>
        <v>-6.9719999999392712E-2</v>
      </c>
    </row>
    <row r="552" spans="1:10">
      <c r="A552" s="1" t="s">
        <v>67</v>
      </c>
      <c r="B552" s="1">
        <v>586.09900000000005</v>
      </c>
      <c r="C552" s="8">
        <v>586.18921999999941</v>
      </c>
      <c r="D552" s="1">
        <f t="shared" si="42"/>
        <v>-9.0219999999362699E-2</v>
      </c>
    </row>
    <row r="553" spans="1:10">
      <c r="A553" s="1" t="s">
        <v>1</v>
      </c>
      <c r="B553" s="1">
        <v>586.45000000000016</v>
      </c>
      <c r="C553" s="8">
        <v>586.52671999999927</v>
      </c>
      <c r="D553" s="1">
        <f t="shared" si="42"/>
        <v>-7.6719999999113497E-2</v>
      </c>
    </row>
    <row r="554" spans="1:10">
      <c r="A554" s="1" t="s">
        <v>66</v>
      </c>
      <c r="B554" s="1">
        <v>586.15800000000002</v>
      </c>
      <c r="C554" s="8">
        <v>586.18921999999941</v>
      </c>
      <c r="D554" s="1">
        <f t="shared" si="42"/>
        <v>-3.1219999999393622E-2</v>
      </c>
    </row>
    <row r="555" spans="1:10">
      <c r="A555" s="1" t="s">
        <v>65</v>
      </c>
      <c r="B555" s="1">
        <v>585.92899999999997</v>
      </c>
      <c r="C555" s="8">
        <v>586.00171999999941</v>
      </c>
      <c r="D555" s="7">
        <f t="shared" si="42"/>
        <v>-7.2719999999435458E-2</v>
      </c>
    </row>
    <row r="556" spans="1:10">
      <c r="A556" s="1" t="s">
        <v>64</v>
      </c>
      <c r="B556" s="1">
        <v>585.62699999999995</v>
      </c>
      <c r="C556" s="8">
        <v>585.94171999999946</v>
      </c>
      <c r="D556" s="1">
        <f t="shared" si="42"/>
        <v>-0.31471999999951095</v>
      </c>
    </row>
    <row r="557" spans="1:10">
      <c r="A557" s="1" t="s">
        <v>63</v>
      </c>
      <c r="B557" s="1">
        <v>584.87800000000004</v>
      </c>
      <c r="C557" s="8">
        <v>585.79171999999949</v>
      </c>
      <c r="D557" s="7">
        <f t="shared" si="42"/>
        <v>-0.91371999999944364</v>
      </c>
    </row>
    <row r="558" spans="1:10">
      <c r="A558" s="1" t="s">
        <v>62</v>
      </c>
      <c r="B558" s="1">
        <v>584.70100000000002</v>
      </c>
      <c r="C558" s="8">
        <v>585.64171999999951</v>
      </c>
      <c r="D558" s="7">
        <f t="shared" si="42"/>
        <v>-0.9407199999994873</v>
      </c>
    </row>
    <row r="559" spans="1:10">
      <c r="B559" s="1"/>
      <c r="C559" s="1"/>
      <c r="D559" s="1"/>
    </row>
    <row r="560" spans="1:10">
      <c r="A560" s="1" t="s">
        <v>45</v>
      </c>
      <c r="B560" s="3" t="s">
        <v>73</v>
      </c>
      <c r="C560" s="4" t="s">
        <v>72</v>
      </c>
      <c r="D560" s="5" t="s">
        <v>74</v>
      </c>
      <c r="F560" s="1" t="s">
        <v>0</v>
      </c>
      <c r="G560" s="1" t="s">
        <v>76</v>
      </c>
      <c r="H560" s="1" t="s">
        <v>79</v>
      </c>
      <c r="I560" s="1" t="s">
        <v>82</v>
      </c>
      <c r="J560" s="1" t="s">
        <v>83</v>
      </c>
    </row>
    <row r="561" spans="1:10">
      <c r="A561" s="1" t="s">
        <v>71</v>
      </c>
      <c r="B561" s="1">
        <v>586.77300000000002</v>
      </c>
      <c r="C561" s="8">
        <v>585.81787999999949</v>
      </c>
      <c r="D561" s="7">
        <f>B561-C561</f>
        <v>0.95512000000053376</v>
      </c>
      <c r="F561" s="1" t="s">
        <v>45</v>
      </c>
      <c r="G561" s="1">
        <f>AVERAGE(D565:D567)</f>
        <v>-5.5546666665994358E-2</v>
      </c>
      <c r="H561" s="1">
        <f>G561*45</f>
        <v>-2.499599999969746</v>
      </c>
      <c r="I561">
        <v>0</v>
      </c>
      <c r="J561" s="1">
        <f>AVERAGE(H561,H562)*60</f>
        <v>-164.1599999981338</v>
      </c>
    </row>
    <row r="562" spans="1:10">
      <c r="A562" s="1" t="s">
        <v>70</v>
      </c>
      <c r="B562" s="1">
        <v>586.45899999999995</v>
      </c>
      <c r="C562" s="8">
        <v>585.96787999999947</v>
      </c>
      <c r="D562" s="1">
        <f t="shared" ref="D562:D571" si="43">B562-C562</f>
        <v>0.49112000000047829</v>
      </c>
      <c r="F562" s="1" t="s">
        <v>44</v>
      </c>
      <c r="G562" s="1">
        <f>AVERAGE(D552:D554)</f>
        <v>-6.6053333332623268E-2</v>
      </c>
      <c r="H562" s="1">
        <f>G562*45</f>
        <v>-2.9723999999680473</v>
      </c>
      <c r="I562" s="1"/>
      <c r="J562" s="1"/>
    </row>
    <row r="563" spans="1:10">
      <c r="A563" s="1" t="s">
        <v>69</v>
      </c>
      <c r="B563" s="1">
        <v>586.125</v>
      </c>
      <c r="C563" s="8">
        <v>586.11787999999945</v>
      </c>
      <c r="D563" s="1">
        <f t="shared" si="43"/>
        <v>7.1200000005546826E-3</v>
      </c>
    </row>
    <row r="564" spans="1:10">
      <c r="A564" s="1" t="s">
        <v>68</v>
      </c>
      <c r="B564" s="1">
        <v>586.01099999999997</v>
      </c>
      <c r="C564" s="8">
        <v>586.17787999999939</v>
      </c>
      <c r="D564" s="1">
        <f t="shared" si="43"/>
        <v>-0.16687999999942349</v>
      </c>
    </row>
    <row r="565" spans="1:10">
      <c r="A565" s="1" t="s">
        <v>67</v>
      </c>
      <c r="B565" s="1">
        <v>586.30899999999997</v>
      </c>
      <c r="C565" s="8">
        <v>586.36537999999939</v>
      </c>
      <c r="D565" s="1">
        <f t="shared" si="43"/>
        <v>-5.6379999999421671E-2</v>
      </c>
    </row>
    <row r="566" spans="1:10">
      <c r="A566" s="1" t="s">
        <v>1</v>
      </c>
      <c r="B566" s="1">
        <v>586.61200000000008</v>
      </c>
      <c r="C566" s="8">
        <v>586.70287999999925</v>
      </c>
      <c r="D566" s="1">
        <f t="shared" si="43"/>
        <v>-9.0879999999174288E-2</v>
      </c>
    </row>
    <row r="567" spans="1:10">
      <c r="A567" s="1" t="s">
        <v>66</v>
      </c>
      <c r="B567" s="1">
        <v>586.346</v>
      </c>
      <c r="C567" s="8">
        <v>586.36537999999939</v>
      </c>
      <c r="D567" s="1">
        <f t="shared" si="43"/>
        <v>-1.937999999938711E-2</v>
      </c>
    </row>
    <row r="568" spans="1:10">
      <c r="A568" s="1" t="s">
        <v>65</v>
      </c>
      <c r="B568" s="1">
        <v>586.08799999999997</v>
      </c>
      <c r="C568" s="8">
        <v>586.17787999999939</v>
      </c>
      <c r="D568" s="1">
        <f t="shared" si="43"/>
        <v>-8.9879999999425308E-2</v>
      </c>
    </row>
    <row r="569" spans="1:10">
      <c r="A569" s="1" t="s">
        <v>64</v>
      </c>
      <c r="B569" s="1">
        <v>585.80499999999995</v>
      </c>
      <c r="C569" s="8">
        <v>586.11787999999945</v>
      </c>
      <c r="D569" s="1">
        <f t="shared" si="43"/>
        <v>-0.31287999999949534</v>
      </c>
    </row>
    <row r="570" spans="1:10">
      <c r="A570" s="1" t="s">
        <v>63</v>
      </c>
      <c r="B570" s="1">
        <v>585.745</v>
      </c>
      <c r="C570" s="8">
        <v>585.96787999999947</v>
      </c>
      <c r="D570" s="1">
        <f t="shared" si="43"/>
        <v>-0.22287999999946351</v>
      </c>
    </row>
    <row r="571" spans="1:10">
      <c r="A571" s="1" t="s">
        <v>62</v>
      </c>
      <c r="B571" s="1">
        <v>585.27300000000002</v>
      </c>
      <c r="C571" s="8">
        <v>585.81787999999949</v>
      </c>
      <c r="D571" s="1">
        <f t="shared" si="43"/>
        <v>-0.54487999999946624</v>
      </c>
    </row>
    <row r="572" spans="1:10">
      <c r="B572" s="1"/>
      <c r="C572" s="1"/>
      <c r="D572" s="1"/>
    </row>
    <row r="573" spans="1:10">
      <c r="A573" s="1" t="s">
        <v>46</v>
      </c>
      <c r="B573" s="3" t="s">
        <v>73</v>
      </c>
      <c r="C573" s="4" t="s">
        <v>72</v>
      </c>
      <c r="D573" s="5" t="s">
        <v>74</v>
      </c>
      <c r="F573" s="1" t="s">
        <v>0</v>
      </c>
      <c r="G573" s="1" t="s">
        <v>76</v>
      </c>
      <c r="H573" s="1" t="s">
        <v>79</v>
      </c>
      <c r="I573" s="1" t="s">
        <v>82</v>
      </c>
      <c r="J573" s="1" t="s">
        <v>83</v>
      </c>
    </row>
    <row r="574" spans="1:10">
      <c r="A574" s="1" t="s">
        <v>71</v>
      </c>
      <c r="B574" s="1">
        <v>586.62199999999996</v>
      </c>
      <c r="C574" s="8">
        <v>585.99403999999947</v>
      </c>
      <c r="D574" s="7">
        <f>B574-C574</f>
        <v>0.6279600000004848</v>
      </c>
      <c r="F574" s="1" t="s">
        <v>46</v>
      </c>
      <c r="G574" s="1">
        <f>AVERAGE(D578:D580)</f>
        <v>-4.8039999999294501E-2</v>
      </c>
      <c r="H574" s="1">
        <f>G574*45</f>
        <v>-2.1617999999682525</v>
      </c>
      <c r="I574">
        <v>0</v>
      </c>
      <c r="J574" s="1">
        <f>AVERAGE(H574,H575)*60</f>
        <v>-139.84199999813995</v>
      </c>
    </row>
    <row r="575" spans="1:10">
      <c r="A575" s="1" t="s">
        <v>70</v>
      </c>
      <c r="B575" s="1">
        <v>586.505</v>
      </c>
      <c r="C575" s="8">
        <v>586.14403999999945</v>
      </c>
      <c r="D575" s="1">
        <f t="shared" ref="D575:D584" si="44">B575-C575</f>
        <v>0.36096000000054573</v>
      </c>
      <c r="F575" s="1" t="s">
        <v>45</v>
      </c>
      <c r="G575" s="1">
        <f>AVERAGE(D565:D567)</f>
        <v>-5.5546666665994358E-2</v>
      </c>
      <c r="H575" s="1">
        <f>G575*45</f>
        <v>-2.499599999969746</v>
      </c>
      <c r="I575" s="1"/>
      <c r="J575" s="1"/>
    </row>
    <row r="576" spans="1:10">
      <c r="A576" s="1" t="s">
        <v>69</v>
      </c>
      <c r="B576" s="1">
        <v>586.27700000000004</v>
      </c>
      <c r="C576" s="8">
        <v>586.29403999999943</v>
      </c>
      <c r="D576" s="1">
        <f t="shared" si="44"/>
        <v>-1.7039999999383326E-2</v>
      </c>
    </row>
    <row r="577" spans="1:10">
      <c r="A577" s="1" t="s">
        <v>68</v>
      </c>
      <c r="B577" s="1">
        <v>586.17499999999995</v>
      </c>
      <c r="C577" s="8">
        <v>586.35403999999937</v>
      </c>
      <c r="D577" s="1">
        <f t="shared" si="44"/>
        <v>-0.17903999999941789</v>
      </c>
    </row>
    <row r="578" spans="1:10">
      <c r="A578" s="1" t="s">
        <v>67</v>
      </c>
      <c r="B578" s="1">
        <v>586.46400000000006</v>
      </c>
      <c r="C578" s="8">
        <v>586.54153999999937</v>
      </c>
      <c r="D578" s="1">
        <f t="shared" si="44"/>
        <v>-7.7539999999316933E-2</v>
      </c>
    </row>
    <row r="579" spans="1:10">
      <c r="A579" s="1" t="s">
        <v>1</v>
      </c>
      <c r="B579" s="1">
        <v>586.8420000000001</v>
      </c>
      <c r="C579" s="8">
        <v>586.87903999999924</v>
      </c>
      <c r="D579" s="1">
        <f t="shared" si="44"/>
        <v>-3.7039999999137763E-2</v>
      </c>
    </row>
    <row r="580" spans="1:10">
      <c r="A580" s="1" t="s">
        <v>66</v>
      </c>
      <c r="B580" s="1">
        <v>586.51199999999994</v>
      </c>
      <c r="C580" s="8">
        <v>586.54153999999937</v>
      </c>
      <c r="D580" s="1">
        <f t="shared" si="44"/>
        <v>-2.9539999999428801E-2</v>
      </c>
    </row>
    <row r="581" spans="1:10">
      <c r="A581" s="1" t="s">
        <v>65</v>
      </c>
      <c r="B581" s="1">
        <v>586.29899999999998</v>
      </c>
      <c r="C581" s="8">
        <v>586.35403999999937</v>
      </c>
      <c r="D581" s="1">
        <f t="shared" si="44"/>
        <v>-5.503999999939424E-2</v>
      </c>
    </row>
    <row r="582" spans="1:10">
      <c r="A582" s="1" t="s">
        <v>64</v>
      </c>
      <c r="B582" s="1">
        <v>585.928</v>
      </c>
      <c r="C582" s="8">
        <v>586.29403999999943</v>
      </c>
      <c r="D582" s="1">
        <f t="shared" si="44"/>
        <v>-0.36603999999942971</v>
      </c>
    </row>
    <row r="583" spans="1:10">
      <c r="A583" s="1" t="s">
        <v>63</v>
      </c>
      <c r="B583" s="1">
        <v>585.82000000000005</v>
      </c>
      <c r="C583" s="8">
        <v>586.14403999999945</v>
      </c>
      <c r="D583" s="1">
        <f t="shared" si="44"/>
        <v>-0.3240399999993997</v>
      </c>
    </row>
    <row r="584" spans="1:10">
      <c r="A584" s="1" t="s">
        <v>62</v>
      </c>
      <c r="B584" s="1">
        <v>585.548</v>
      </c>
      <c r="C584" s="8">
        <v>585.99403999999947</v>
      </c>
      <c r="D584" s="1">
        <f t="shared" si="44"/>
        <v>-0.44603999999947064</v>
      </c>
    </row>
    <row r="585" spans="1:10">
      <c r="B585" s="1"/>
      <c r="C585" s="1"/>
      <c r="D585" s="1"/>
    </row>
    <row r="586" spans="1:10">
      <c r="A586" s="1" t="s">
        <v>47</v>
      </c>
      <c r="B586" s="3" t="s">
        <v>73</v>
      </c>
      <c r="C586" s="4" t="s">
        <v>72</v>
      </c>
      <c r="D586" s="5" t="s">
        <v>74</v>
      </c>
      <c r="F586" s="1" t="s">
        <v>0</v>
      </c>
      <c r="G586" s="1" t="s">
        <v>76</v>
      </c>
      <c r="H586" s="1" t="s">
        <v>79</v>
      </c>
      <c r="I586" s="1" t="s">
        <v>82</v>
      </c>
      <c r="J586" s="1" t="s">
        <v>83</v>
      </c>
    </row>
    <row r="587" spans="1:10">
      <c r="A587" s="1" t="s">
        <v>71</v>
      </c>
      <c r="B587" s="1">
        <v>586.73099999999999</v>
      </c>
      <c r="C587" s="8">
        <v>586.17019999999945</v>
      </c>
      <c r="D587" s="1">
        <f>B587-C587</f>
        <v>0.56080000000054042</v>
      </c>
      <c r="F587" s="1" t="s">
        <v>47</v>
      </c>
      <c r="G587" s="1">
        <f>AVERAGE(D591:D593)</f>
        <v>1.1800000000789623E-2</v>
      </c>
      <c r="H587" s="1">
        <f>G587*45</f>
        <v>0.53100000003553305</v>
      </c>
      <c r="I587">
        <v>0</v>
      </c>
      <c r="J587" s="1">
        <f>AVERAGE(H587,H588)*60</f>
        <v>-48.923999997981582</v>
      </c>
    </row>
    <row r="588" spans="1:10">
      <c r="A588" s="1" t="s">
        <v>70</v>
      </c>
      <c r="B588" s="1">
        <v>586.81399999999996</v>
      </c>
      <c r="C588" s="8">
        <v>586.32019999999943</v>
      </c>
      <c r="D588" s="1">
        <f t="shared" ref="D588:D597" si="45">B588-C588</f>
        <v>0.49380000000053315</v>
      </c>
      <c r="F588" s="1" t="s">
        <v>46</v>
      </c>
      <c r="G588" s="1">
        <f>AVERAGE(D578:D580)</f>
        <v>-4.8039999999294501E-2</v>
      </c>
      <c r="H588" s="1">
        <f>G588*45</f>
        <v>-2.1617999999682525</v>
      </c>
      <c r="I588" s="1"/>
      <c r="J588" s="1"/>
    </row>
    <row r="589" spans="1:10">
      <c r="A589" s="1" t="s">
        <v>69</v>
      </c>
      <c r="B589" s="1">
        <v>586.577</v>
      </c>
      <c r="C589" s="8">
        <v>586.47019999999941</v>
      </c>
      <c r="D589" s="1">
        <f t="shared" si="45"/>
        <v>0.10680000000058953</v>
      </c>
    </row>
    <row r="590" spans="1:10">
      <c r="A590" s="1" t="s">
        <v>68</v>
      </c>
      <c r="B590" s="1">
        <v>586.51099999999997</v>
      </c>
      <c r="C590" s="8">
        <v>586.53019999999935</v>
      </c>
      <c r="D590" s="1">
        <f t="shared" si="45"/>
        <v>-1.9199999999386819E-2</v>
      </c>
    </row>
    <row r="591" spans="1:10">
      <c r="A591" s="1" t="s">
        <v>67</v>
      </c>
      <c r="B591" s="1">
        <v>586.77400000000011</v>
      </c>
      <c r="C591" s="8">
        <v>586.71769999999935</v>
      </c>
      <c r="D591" s="1">
        <f t="shared" si="45"/>
        <v>5.6300000000760519E-2</v>
      </c>
    </row>
    <row r="592" spans="1:10">
      <c r="A592" s="1" t="s">
        <v>1</v>
      </c>
      <c r="B592" s="1">
        <v>587.03700000000015</v>
      </c>
      <c r="C592" s="8">
        <v>587.05519999999922</v>
      </c>
      <c r="D592" s="1">
        <f t="shared" si="45"/>
        <v>-1.8199999999069405E-2</v>
      </c>
    </row>
    <row r="593" spans="1:10">
      <c r="A593" s="1" t="s">
        <v>66</v>
      </c>
      <c r="B593" s="1">
        <v>586.71500000000003</v>
      </c>
      <c r="C593" s="8">
        <v>586.71769999999935</v>
      </c>
      <c r="D593" s="1">
        <f t="shared" si="45"/>
        <v>-2.6999999993222445E-3</v>
      </c>
    </row>
    <row r="594" spans="1:10">
      <c r="A594" s="1" t="s">
        <v>65</v>
      </c>
      <c r="B594" s="1">
        <v>586.18600000000004</v>
      </c>
      <c r="C594" s="8">
        <v>586.53019999999935</v>
      </c>
      <c r="D594" s="1">
        <f t="shared" si="45"/>
        <v>-0.34419999999931861</v>
      </c>
    </row>
    <row r="595" spans="1:10">
      <c r="A595" s="1" t="s">
        <v>64</v>
      </c>
      <c r="B595" s="1">
        <v>586.08900000000006</v>
      </c>
      <c r="C595" s="8">
        <v>586.47019999999941</v>
      </c>
      <c r="D595" s="1">
        <f t="shared" si="45"/>
        <v>-0.38119999999935317</v>
      </c>
    </row>
    <row r="596" spans="1:10">
      <c r="A596" s="1" t="s">
        <v>63</v>
      </c>
      <c r="B596" s="1">
        <v>586.19399999999996</v>
      </c>
      <c r="C596" s="8">
        <v>586.32019999999943</v>
      </c>
      <c r="D596" s="1">
        <f t="shared" si="45"/>
        <v>-0.1261999999994714</v>
      </c>
    </row>
    <row r="597" spans="1:10">
      <c r="A597" s="1" t="s">
        <v>62</v>
      </c>
      <c r="B597" s="1">
        <v>585.85500000000002</v>
      </c>
      <c r="C597" s="8">
        <v>586.17019999999945</v>
      </c>
      <c r="D597" s="1">
        <f t="shared" si="45"/>
        <v>-0.31519999999943593</v>
      </c>
    </row>
    <row r="598" spans="1:10">
      <c r="B598" s="1"/>
      <c r="C598" s="1"/>
      <c r="D598" s="1"/>
    </row>
    <row r="599" spans="1:10">
      <c r="A599" s="1" t="s">
        <v>48</v>
      </c>
      <c r="B599" s="3" t="s">
        <v>73</v>
      </c>
      <c r="C599" s="4" t="s">
        <v>72</v>
      </c>
      <c r="D599" s="5" t="s">
        <v>74</v>
      </c>
      <c r="F599" s="1" t="s">
        <v>0</v>
      </c>
      <c r="G599" s="1" t="s">
        <v>76</v>
      </c>
      <c r="H599" s="1" t="s">
        <v>79</v>
      </c>
      <c r="I599" s="1" t="s">
        <v>82</v>
      </c>
      <c r="J599" s="1" t="s">
        <v>83</v>
      </c>
    </row>
    <row r="600" spans="1:10">
      <c r="A600" s="1" t="s">
        <v>71</v>
      </c>
      <c r="B600" s="1">
        <v>586.875</v>
      </c>
      <c r="C600" s="8">
        <v>586.34635999999944</v>
      </c>
      <c r="D600" s="1">
        <f>B600-C600</f>
        <v>0.52864000000056421</v>
      </c>
      <c r="F600" s="1" t="s">
        <v>48</v>
      </c>
      <c r="G600" s="1">
        <f>AVERAGE(D604:D606)</f>
        <v>2.6640000000763091E-2</v>
      </c>
      <c r="H600" s="1">
        <f>G600*45</f>
        <v>1.1988000000343391</v>
      </c>
      <c r="I600" s="1">
        <f>AVERAGE(H600,H601)*60</f>
        <v>51.894000002096163</v>
      </c>
      <c r="J600">
        <v>0</v>
      </c>
    </row>
    <row r="601" spans="1:10">
      <c r="A601" s="1" t="s">
        <v>70</v>
      </c>
      <c r="B601" s="1">
        <v>586.76</v>
      </c>
      <c r="C601" s="8">
        <v>586.49635999999941</v>
      </c>
      <c r="D601" s="1">
        <f t="shared" ref="D601:D610" si="46">B601-C601</f>
        <v>0.26364000000057786</v>
      </c>
      <c r="F601" s="1" t="s">
        <v>47</v>
      </c>
      <c r="G601" s="1">
        <f>AVERAGE(D591:D593)</f>
        <v>1.1800000000789623E-2</v>
      </c>
      <c r="H601" s="1">
        <f>G601*45</f>
        <v>0.53100000003553305</v>
      </c>
      <c r="I601" s="1"/>
      <c r="J601" s="1"/>
    </row>
    <row r="602" spans="1:10">
      <c r="A602" s="1" t="s">
        <v>69</v>
      </c>
      <c r="B602" s="1">
        <v>586.57600000000002</v>
      </c>
      <c r="C602" s="8">
        <v>586.64635999999939</v>
      </c>
      <c r="D602" s="1">
        <f t="shared" si="46"/>
        <v>-7.0359999999368483E-2</v>
      </c>
    </row>
    <row r="603" spans="1:10">
      <c r="A603" s="1" t="s">
        <v>68</v>
      </c>
      <c r="B603" s="1">
        <v>586.75300000000004</v>
      </c>
      <c r="C603" s="8">
        <v>586.70635999999934</v>
      </c>
      <c r="D603" s="1">
        <f t="shared" si="46"/>
        <v>4.6640000000707005E-2</v>
      </c>
    </row>
    <row r="604" spans="1:10">
      <c r="A604" s="1" t="s">
        <v>67</v>
      </c>
      <c r="B604" s="1">
        <v>586.88599999999997</v>
      </c>
      <c r="C604" s="8">
        <v>586.89385999999934</v>
      </c>
      <c r="D604" s="1">
        <f t="shared" si="46"/>
        <v>-7.8599999993684833E-3</v>
      </c>
    </row>
    <row r="605" spans="1:10">
      <c r="A605" s="1" t="s">
        <v>1</v>
      </c>
      <c r="B605" s="1">
        <v>587.19800000000021</v>
      </c>
      <c r="C605" s="8">
        <v>587.2313599999992</v>
      </c>
      <c r="D605" s="1">
        <f t="shared" si="46"/>
        <v>-3.3359999998992862E-2</v>
      </c>
    </row>
    <row r="606" spans="1:10">
      <c r="A606" s="1" t="s">
        <v>66</v>
      </c>
      <c r="B606" s="1">
        <v>587.01499999999999</v>
      </c>
      <c r="C606" s="8">
        <v>586.89385999999934</v>
      </c>
      <c r="D606" s="1">
        <f t="shared" si="46"/>
        <v>0.12114000000065062</v>
      </c>
    </row>
    <row r="607" spans="1:10">
      <c r="A607" s="1" t="s">
        <v>65</v>
      </c>
      <c r="B607" s="1">
        <v>586.63</v>
      </c>
      <c r="C607" s="8">
        <v>586.70635999999934</v>
      </c>
      <c r="D607" s="1">
        <f t="shared" si="46"/>
        <v>-7.6359999999340289E-2</v>
      </c>
    </row>
    <row r="608" spans="1:10">
      <c r="A608" s="1" t="s">
        <v>64</v>
      </c>
      <c r="B608" s="1">
        <v>586.36599999999999</v>
      </c>
      <c r="C608" s="8">
        <v>586.64635999999939</v>
      </c>
      <c r="D608" s="1">
        <f t="shared" si="46"/>
        <v>-0.28035999999940486</v>
      </c>
    </row>
    <row r="609" spans="1:10">
      <c r="A609" s="1" t="s">
        <v>63</v>
      </c>
      <c r="B609" s="1">
        <v>586.51900000000001</v>
      </c>
      <c r="C609" s="8">
        <v>586.49635999999941</v>
      </c>
      <c r="D609" s="1">
        <f t="shared" si="46"/>
        <v>2.2640000000592408E-2</v>
      </c>
    </row>
    <row r="610" spans="1:10">
      <c r="A610" s="1" t="s">
        <v>62</v>
      </c>
      <c r="B610" s="1">
        <v>586.66800000000001</v>
      </c>
      <c r="C610" s="8">
        <v>586.34635999999944</v>
      </c>
      <c r="D610" s="1">
        <f t="shared" si="46"/>
        <v>0.32164000000057058</v>
      </c>
    </row>
    <row r="611" spans="1:10">
      <c r="B611" s="1"/>
      <c r="C611" s="1"/>
      <c r="D611" s="1"/>
    </row>
    <row r="612" spans="1:10">
      <c r="A612" s="1" t="s">
        <v>49</v>
      </c>
      <c r="B612" s="3" t="s">
        <v>73</v>
      </c>
      <c r="C612" s="4" t="s">
        <v>72</v>
      </c>
      <c r="D612" s="5" t="s">
        <v>74</v>
      </c>
      <c r="F612" s="1" t="s">
        <v>0</v>
      </c>
      <c r="G612" s="1" t="s">
        <v>76</v>
      </c>
      <c r="H612" s="1" t="s">
        <v>79</v>
      </c>
      <c r="I612" s="1" t="s">
        <v>82</v>
      </c>
      <c r="J612" s="1" t="s">
        <v>83</v>
      </c>
    </row>
    <row r="613" spans="1:10">
      <c r="A613" s="1" t="s">
        <v>71</v>
      </c>
      <c r="B613" s="1">
        <v>587.12400000000002</v>
      </c>
      <c r="C613" s="8">
        <v>586.52251999999942</v>
      </c>
      <c r="D613" s="1">
        <f>B613-C613</f>
        <v>0.6014800000006062</v>
      </c>
      <c r="F613" s="1" t="s">
        <v>49</v>
      </c>
      <c r="G613" s="1">
        <f>AVERAGE(D617:D619)</f>
        <v>2.7480000000840239E-2</v>
      </c>
      <c r="H613" s="1">
        <f>G613*45</f>
        <v>1.2366000000378108</v>
      </c>
      <c r="I613" s="1">
        <f>AVERAGE(H613,H614)*60</f>
        <v>73.062000002164496</v>
      </c>
      <c r="J613">
        <v>0</v>
      </c>
    </row>
    <row r="614" spans="1:10">
      <c r="A614" s="1" t="s">
        <v>70</v>
      </c>
      <c r="B614" s="1">
        <v>587.33900000000006</v>
      </c>
      <c r="C614" s="8">
        <v>586.67251999999939</v>
      </c>
      <c r="D614" s="1">
        <f t="shared" ref="D614:D623" si="47">B614-C614</f>
        <v>0.66648000000066077</v>
      </c>
      <c r="F614" s="1" t="s">
        <v>48</v>
      </c>
      <c r="G614" s="1">
        <f>AVERAGE(D604:D606)</f>
        <v>2.6640000000763091E-2</v>
      </c>
      <c r="H614" s="1">
        <f>G614*45</f>
        <v>1.1988000000343391</v>
      </c>
      <c r="I614" s="1"/>
      <c r="J614" s="1"/>
    </row>
    <row r="615" spans="1:10">
      <c r="A615" s="1" t="s">
        <v>69</v>
      </c>
      <c r="B615" s="1">
        <v>586.88599999999997</v>
      </c>
      <c r="C615" s="8">
        <v>586.82251999999937</v>
      </c>
      <c r="D615" s="1">
        <f t="shared" si="47"/>
        <v>6.3480000000595282E-2</v>
      </c>
    </row>
    <row r="616" spans="1:10">
      <c r="A616" s="1" t="s">
        <v>68</v>
      </c>
      <c r="B616" s="1">
        <v>586.971</v>
      </c>
      <c r="C616" s="8">
        <v>586.88251999999932</v>
      </c>
      <c r="D616" s="1">
        <f t="shared" si="47"/>
        <v>8.8480000000686232E-2</v>
      </c>
    </row>
    <row r="617" spans="1:10">
      <c r="A617" s="1" t="s">
        <v>67</v>
      </c>
      <c r="B617" s="1">
        <v>587.05600000000004</v>
      </c>
      <c r="C617" s="8">
        <v>587.07001999999932</v>
      </c>
      <c r="D617" s="1">
        <f t="shared" si="47"/>
        <v>-1.4019999999277388E-2</v>
      </c>
    </row>
    <row r="618" spans="1:10">
      <c r="A618" s="1" t="s">
        <v>1</v>
      </c>
      <c r="B618" s="1">
        <v>587.42100000000028</v>
      </c>
      <c r="C618" s="8">
        <v>587.40751999999918</v>
      </c>
      <c r="D618" s="1">
        <f t="shared" si="47"/>
        <v>1.3480000001095505E-2</v>
      </c>
    </row>
    <row r="619" spans="1:10">
      <c r="A619" s="1" t="s">
        <v>66</v>
      </c>
      <c r="B619" s="1">
        <v>587.15300000000002</v>
      </c>
      <c r="C619" s="8">
        <v>587.07001999999932</v>
      </c>
      <c r="D619" s="1">
        <f t="shared" si="47"/>
        <v>8.2980000000702603E-2</v>
      </c>
    </row>
    <row r="620" spans="1:10">
      <c r="A620" s="1" t="s">
        <v>65</v>
      </c>
      <c r="B620" s="1">
        <v>586.77599999999995</v>
      </c>
      <c r="C620" s="8">
        <v>586.88251999999932</v>
      </c>
      <c r="D620" s="1">
        <f t="shared" si="47"/>
        <v>-0.10651999999936379</v>
      </c>
    </row>
    <row r="621" spans="1:10">
      <c r="A621" s="1" t="s">
        <v>64</v>
      </c>
      <c r="B621" s="1">
        <v>586.55600000000004</v>
      </c>
      <c r="C621" s="8">
        <v>586.82251999999937</v>
      </c>
      <c r="D621" s="1">
        <f t="shared" si="47"/>
        <v>-0.26651999999933196</v>
      </c>
    </row>
    <row r="622" spans="1:10">
      <c r="A622" s="1" t="s">
        <v>63</v>
      </c>
      <c r="B622" s="1">
        <v>586.53200000000004</v>
      </c>
      <c r="C622" s="8">
        <v>586.67251999999939</v>
      </c>
      <c r="D622" s="1">
        <f t="shared" si="47"/>
        <v>-0.1405199999993556</v>
      </c>
    </row>
    <row r="623" spans="1:10">
      <c r="A623" s="1" t="s">
        <v>62</v>
      </c>
      <c r="B623" s="1">
        <v>586.755</v>
      </c>
      <c r="C623" s="8">
        <v>586.52251999999942</v>
      </c>
      <c r="D623" s="1">
        <f t="shared" si="47"/>
        <v>0.232480000000578</v>
      </c>
    </row>
    <row r="624" spans="1:10">
      <c r="B624" s="1"/>
      <c r="C624" s="1"/>
      <c r="D624" s="1"/>
    </row>
    <row r="625" spans="1:10">
      <c r="A625" s="1" t="s">
        <v>50</v>
      </c>
      <c r="B625" s="3" t="s">
        <v>73</v>
      </c>
      <c r="C625" s="4" t="s">
        <v>72</v>
      </c>
      <c r="D625" s="5" t="s">
        <v>74</v>
      </c>
      <c r="F625" s="1" t="s">
        <v>0</v>
      </c>
      <c r="G625" s="1" t="s">
        <v>76</v>
      </c>
      <c r="H625" s="1" t="s">
        <v>79</v>
      </c>
      <c r="I625" s="1" t="s">
        <v>82</v>
      </c>
      <c r="J625" s="1" t="s">
        <v>83</v>
      </c>
    </row>
    <row r="626" spans="1:10">
      <c r="A626" s="1" t="s">
        <v>71</v>
      </c>
      <c r="B626" s="1">
        <v>587.30799999999999</v>
      </c>
      <c r="C626" s="8">
        <v>586.6986799999994</v>
      </c>
      <c r="D626" s="7">
        <f>B626-C626</f>
        <v>0.60932000000059361</v>
      </c>
      <c r="F626" s="1" t="s">
        <v>50</v>
      </c>
      <c r="G626" s="1">
        <f>AVERAGE(D630:D632)</f>
        <v>4.6653333334158255E-2</v>
      </c>
      <c r="H626" s="1">
        <f>G626*45</f>
        <v>2.0994000000371216</v>
      </c>
      <c r="I626" s="1">
        <f>AVERAGE(H626,H627)*60</f>
        <v>100.08000000224797</v>
      </c>
      <c r="J626">
        <v>0</v>
      </c>
    </row>
    <row r="627" spans="1:10">
      <c r="A627" s="1" t="s">
        <v>70</v>
      </c>
      <c r="B627" s="1">
        <v>587.09299999999996</v>
      </c>
      <c r="C627" s="8">
        <v>586.84867999999938</v>
      </c>
      <c r="D627" s="1">
        <f t="shared" ref="D627:D636" si="48">B627-C627</f>
        <v>0.24432000000058451</v>
      </c>
      <c r="F627" s="1" t="s">
        <v>49</v>
      </c>
      <c r="G627" s="1">
        <f>AVERAGE(D617:D619)</f>
        <v>2.7480000000840239E-2</v>
      </c>
      <c r="H627" s="1">
        <f>G627*45</f>
        <v>1.2366000000378108</v>
      </c>
      <c r="I627" s="1"/>
      <c r="J627" s="1"/>
    </row>
    <row r="628" spans="1:10">
      <c r="A628" s="1" t="s">
        <v>69</v>
      </c>
      <c r="B628" s="1">
        <v>587.08000000000004</v>
      </c>
      <c r="C628" s="8">
        <v>586.99867999999935</v>
      </c>
      <c r="D628" s="1">
        <f t="shared" si="48"/>
        <v>8.1320000000687287E-2</v>
      </c>
    </row>
    <row r="629" spans="1:10">
      <c r="A629" s="1" t="s">
        <v>68</v>
      </c>
      <c r="B629" s="1">
        <v>586.99099999999999</v>
      </c>
      <c r="C629" s="8">
        <v>587.0586799999993</v>
      </c>
      <c r="D629" s="1">
        <f t="shared" si="48"/>
        <v>-6.7679999999313623E-2</v>
      </c>
    </row>
    <row r="630" spans="1:10">
      <c r="A630" s="1" t="s">
        <v>67</v>
      </c>
      <c r="B630" s="1">
        <v>587.29</v>
      </c>
      <c r="C630" s="8">
        <v>587.2461799999993</v>
      </c>
      <c r="D630" s="1">
        <f t="shared" si="48"/>
        <v>4.382000000066455E-2</v>
      </c>
    </row>
    <row r="631" spans="1:10">
      <c r="A631" s="1" t="s">
        <v>1</v>
      </c>
      <c r="B631" s="1">
        <v>587.58300000000031</v>
      </c>
      <c r="C631" s="8">
        <v>587.58367999999916</v>
      </c>
      <c r="D631" s="1">
        <f t="shared" si="48"/>
        <v>-6.7999999885159923E-4</v>
      </c>
    </row>
    <row r="632" spans="1:10">
      <c r="A632" s="1" t="s">
        <v>66</v>
      </c>
      <c r="B632" s="1">
        <v>587.34299999999996</v>
      </c>
      <c r="C632" s="8">
        <v>587.2461799999993</v>
      </c>
      <c r="D632" s="1">
        <f t="shared" si="48"/>
        <v>9.6820000000661821E-2</v>
      </c>
    </row>
    <row r="633" spans="1:10">
      <c r="A633" s="1" t="s">
        <v>65</v>
      </c>
      <c r="B633" s="1">
        <v>587.06649999999991</v>
      </c>
      <c r="C633" s="8">
        <v>587.0586799999993</v>
      </c>
      <c r="D633" s="1">
        <f t="shared" si="48"/>
        <v>7.8200000006063419E-3</v>
      </c>
    </row>
    <row r="634" spans="1:10">
      <c r="A634" s="1" t="s">
        <v>64</v>
      </c>
      <c r="B634" s="1">
        <v>586.79</v>
      </c>
      <c r="C634" s="8">
        <v>586.99867999999935</v>
      </c>
      <c r="D634" s="1">
        <f t="shared" si="48"/>
        <v>-0.20867999999939002</v>
      </c>
    </row>
    <row r="635" spans="1:10">
      <c r="A635" s="1" t="s">
        <v>63</v>
      </c>
      <c r="B635" s="1">
        <v>586.75400000000002</v>
      </c>
      <c r="C635" s="8">
        <v>586.84867999999938</v>
      </c>
      <c r="D635" s="1">
        <f t="shared" si="48"/>
        <v>-9.4679999999357278E-2</v>
      </c>
    </row>
    <row r="636" spans="1:10">
      <c r="A636" s="1" t="s">
        <v>62</v>
      </c>
      <c r="B636" s="1">
        <v>586.625</v>
      </c>
      <c r="C636" s="8">
        <v>586.6986799999994</v>
      </c>
      <c r="D636" s="1">
        <f t="shared" si="48"/>
        <v>-7.3679999999399115E-2</v>
      </c>
    </row>
    <row r="637" spans="1:10">
      <c r="B637" s="1"/>
      <c r="C637" s="1"/>
      <c r="D637" s="1"/>
    </row>
    <row r="638" spans="1:10">
      <c r="A638" s="1" t="s">
        <v>51</v>
      </c>
      <c r="B638" s="3" t="s">
        <v>73</v>
      </c>
      <c r="C638" s="4" t="s">
        <v>72</v>
      </c>
      <c r="D638" s="5" t="s">
        <v>74</v>
      </c>
      <c r="F638" s="1" t="s">
        <v>0</v>
      </c>
      <c r="G638" s="1" t="s">
        <v>76</v>
      </c>
      <c r="H638" s="1" t="s">
        <v>79</v>
      </c>
      <c r="I638" s="1" t="s">
        <v>82</v>
      </c>
      <c r="J638" s="1" t="s">
        <v>83</v>
      </c>
    </row>
    <row r="639" spans="1:10">
      <c r="A639" s="1" t="s">
        <v>71</v>
      </c>
      <c r="B639" s="1">
        <v>587.43399999999997</v>
      </c>
      <c r="C639" s="8">
        <v>586.87483999999938</v>
      </c>
      <c r="D639" s="1">
        <f>B639-C639</f>
        <v>0.5591600000005883</v>
      </c>
      <c r="F639" s="1" t="s">
        <v>51</v>
      </c>
      <c r="G639" s="1">
        <f>AVERAGE(D643:D645)</f>
        <v>2.5160000000861753E-2</v>
      </c>
      <c r="H639" s="1">
        <f>G639*45</f>
        <v>1.1322000000387789</v>
      </c>
      <c r="I639" s="1">
        <f>AVERAGE(H639,H640)*60</f>
        <v>96.948000002277013</v>
      </c>
      <c r="J639">
        <v>0</v>
      </c>
    </row>
    <row r="640" spans="1:10">
      <c r="A640" s="1" t="s">
        <v>70</v>
      </c>
      <c r="B640" s="1">
        <v>587.18100000000004</v>
      </c>
      <c r="C640" s="8">
        <v>587.02483999999936</v>
      </c>
      <c r="D640" s="1">
        <f t="shared" ref="D640:D649" si="49">B640-C640</f>
        <v>0.15616000000068198</v>
      </c>
      <c r="F640" s="1" t="s">
        <v>50</v>
      </c>
      <c r="G640" s="1">
        <f>AVERAGE(D630:D632)</f>
        <v>4.6653333334158255E-2</v>
      </c>
      <c r="H640" s="1">
        <f>G640*45</f>
        <v>2.0994000000371216</v>
      </c>
      <c r="I640" s="1"/>
      <c r="J640" s="1"/>
    </row>
    <row r="641" spans="1:10">
      <c r="A641" s="1" t="s">
        <v>69</v>
      </c>
      <c r="B641" s="1">
        <v>587.1545000000001</v>
      </c>
      <c r="C641" s="8">
        <v>587.17483999999934</v>
      </c>
      <c r="D641" s="1">
        <f t="shared" si="49"/>
        <v>-2.0339999999237079E-2</v>
      </c>
    </row>
    <row r="642" spans="1:10">
      <c r="A642" s="1" t="s">
        <v>68</v>
      </c>
      <c r="B642" s="1">
        <v>587.12800000000004</v>
      </c>
      <c r="C642" s="8">
        <v>587.23483999999928</v>
      </c>
      <c r="D642" s="1">
        <f t="shared" si="49"/>
        <v>-0.10683999999923799</v>
      </c>
    </row>
    <row r="643" spans="1:10">
      <c r="A643" s="1" t="s">
        <v>67</v>
      </c>
      <c r="B643" s="1">
        <v>587.428</v>
      </c>
      <c r="C643" s="8">
        <v>587.42233999999928</v>
      </c>
      <c r="D643" s="1">
        <f t="shared" si="49"/>
        <v>5.6600000007165363E-3</v>
      </c>
    </row>
    <row r="644" spans="1:10">
      <c r="A644" s="1" t="s">
        <v>1</v>
      </c>
      <c r="B644" s="1">
        <v>587.78100000000029</v>
      </c>
      <c r="C644" s="8">
        <v>587.75983999999914</v>
      </c>
      <c r="D644" s="1">
        <f t="shared" si="49"/>
        <v>2.1160000001145818E-2</v>
      </c>
    </row>
    <row r="645" spans="1:10">
      <c r="A645" s="1" t="s">
        <v>66</v>
      </c>
      <c r="B645" s="1">
        <v>587.471</v>
      </c>
      <c r="C645" s="8">
        <v>587.42233999999928</v>
      </c>
      <c r="D645" s="1">
        <f t="shared" si="49"/>
        <v>4.8660000000722903E-2</v>
      </c>
    </row>
    <row r="646" spans="1:10">
      <c r="A646" s="1" t="s">
        <v>65</v>
      </c>
      <c r="B646" s="1">
        <v>587.38599999999997</v>
      </c>
      <c r="C646" s="8">
        <v>587.23483999999928</v>
      </c>
      <c r="D646" s="1">
        <f t="shared" si="49"/>
        <v>0.15116000000068652</v>
      </c>
    </row>
    <row r="647" spans="1:10">
      <c r="A647" s="1" t="s">
        <v>64</v>
      </c>
      <c r="B647" s="1">
        <v>587.27</v>
      </c>
      <c r="C647" s="8">
        <v>587.17483999999934</v>
      </c>
      <c r="D647" s="1">
        <f t="shared" si="49"/>
        <v>9.5160000000646505E-2</v>
      </c>
    </row>
    <row r="648" spans="1:10">
      <c r="A648" s="1" t="s">
        <v>63</v>
      </c>
      <c r="B648" s="1">
        <v>586.78200000000004</v>
      </c>
      <c r="C648" s="8">
        <v>587.02483999999936</v>
      </c>
      <c r="D648" s="1">
        <f t="shared" si="49"/>
        <v>-0.24283999999931893</v>
      </c>
    </row>
    <row r="649" spans="1:10">
      <c r="A649" s="1" t="s">
        <v>62</v>
      </c>
      <c r="B649" s="1">
        <v>586.85900000000004</v>
      </c>
      <c r="C649" s="8">
        <v>586.87483999999938</v>
      </c>
      <c r="D649" s="1">
        <f t="shared" si="49"/>
        <v>-1.583999999934349E-2</v>
      </c>
    </row>
    <row r="650" spans="1:10">
      <c r="B650" s="1"/>
      <c r="C650" s="1"/>
      <c r="D650" s="1"/>
    </row>
    <row r="651" spans="1:10">
      <c r="A651" s="1" t="s">
        <v>52</v>
      </c>
      <c r="B651" s="3" t="s">
        <v>73</v>
      </c>
      <c r="C651" s="4" t="s">
        <v>72</v>
      </c>
      <c r="D651" s="5" t="s">
        <v>74</v>
      </c>
      <c r="F651" s="1" t="s">
        <v>0</v>
      </c>
      <c r="G651" s="1" t="s">
        <v>76</v>
      </c>
      <c r="H651" s="1" t="s">
        <v>79</v>
      </c>
      <c r="I651" s="1" t="s">
        <v>82</v>
      </c>
      <c r="J651" s="1" t="s">
        <v>83</v>
      </c>
    </row>
    <row r="652" spans="1:10">
      <c r="A652" s="1" t="s">
        <v>71</v>
      </c>
      <c r="B652" s="1">
        <v>587.70399999999995</v>
      </c>
      <c r="C652" s="8">
        <v>587.05099999999936</v>
      </c>
      <c r="D652" s="1">
        <f>B652-C652</f>
        <v>0.65300000000058844</v>
      </c>
      <c r="F652" s="1" t="s">
        <v>52</v>
      </c>
      <c r="G652" s="1">
        <f>AVERAGE(D656:D658)</f>
        <v>1.6666666667447316E-2</v>
      </c>
      <c r="H652" s="1">
        <f>G652*45</f>
        <v>0.75000000003512923</v>
      </c>
      <c r="I652" s="1">
        <f>AVERAGE(H652,H653)*60</f>
        <v>56.466000002217243</v>
      </c>
      <c r="J652">
        <v>0</v>
      </c>
    </row>
    <row r="653" spans="1:10">
      <c r="A653" s="1" t="s">
        <v>70</v>
      </c>
      <c r="B653" s="1">
        <v>587.49400000000003</v>
      </c>
      <c r="C653" s="8">
        <v>587.20099999999934</v>
      </c>
      <c r="D653" s="1">
        <f t="shared" ref="D653:D662" si="50">B653-C653</f>
        <v>0.29300000000068849</v>
      </c>
      <c r="F653" s="1" t="s">
        <v>51</v>
      </c>
      <c r="G653" s="1">
        <f>AVERAGE(D643:D645)</f>
        <v>2.5160000000861753E-2</v>
      </c>
      <c r="H653" s="1">
        <f>G653*45</f>
        <v>1.1322000000387789</v>
      </c>
      <c r="I653" s="1"/>
      <c r="J653" s="1"/>
    </row>
    <row r="654" spans="1:10">
      <c r="A654" s="1" t="s">
        <v>69</v>
      </c>
      <c r="B654" s="1">
        <v>587.52200000000005</v>
      </c>
      <c r="C654" s="8">
        <v>587.35099999999932</v>
      </c>
      <c r="D654" s="1">
        <f t="shared" si="50"/>
        <v>0.17100000000073123</v>
      </c>
    </row>
    <row r="655" spans="1:10">
      <c r="A655" s="1" t="s">
        <v>68</v>
      </c>
      <c r="B655" s="1">
        <v>587.41300000000001</v>
      </c>
      <c r="C655" s="8">
        <v>587.41099999999926</v>
      </c>
      <c r="D655" s="1">
        <f t="shared" si="50"/>
        <v>2.0000000007485141E-3</v>
      </c>
    </row>
    <row r="656" spans="1:10">
      <c r="A656" s="1" t="s">
        <v>67</v>
      </c>
      <c r="B656" s="1">
        <v>587.577</v>
      </c>
      <c r="C656" s="8">
        <v>587.59849999999926</v>
      </c>
      <c r="D656" s="1">
        <f t="shared" si="50"/>
        <v>-2.1499999999264219E-2</v>
      </c>
    </row>
    <row r="657" spans="1:12">
      <c r="A657" s="1" t="s">
        <v>1</v>
      </c>
      <c r="B657" s="1">
        <v>587.93600000000004</v>
      </c>
      <c r="C657" s="8">
        <v>587.93599999999913</v>
      </c>
      <c r="D657" s="1">
        <f t="shared" si="50"/>
        <v>9.0949470177292824E-13</v>
      </c>
    </row>
    <row r="658" spans="1:12">
      <c r="A658" s="1" t="s">
        <v>66</v>
      </c>
      <c r="B658" s="1">
        <v>587.66999999999996</v>
      </c>
      <c r="C658" s="8">
        <v>587.59849999999926</v>
      </c>
      <c r="D658" s="1">
        <f t="shared" si="50"/>
        <v>7.1500000000696673E-2</v>
      </c>
    </row>
    <row r="659" spans="1:12">
      <c r="A659" s="1" t="s">
        <v>65</v>
      </c>
      <c r="B659" s="1">
        <v>587.60299999999995</v>
      </c>
      <c r="C659" s="8">
        <v>587.41099999999926</v>
      </c>
      <c r="D659" s="1">
        <f t="shared" si="50"/>
        <v>0.1920000000006894</v>
      </c>
    </row>
    <row r="660" spans="1:12">
      <c r="A660" s="1" t="s">
        <v>64</v>
      </c>
      <c r="B660" s="1">
        <v>587.34500000000003</v>
      </c>
      <c r="C660" s="8">
        <v>587.35099999999932</v>
      </c>
      <c r="D660" s="1">
        <f t="shared" si="50"/>
        <v>-5.9999999992896846E-3</v>
      </c>
    </row>
    <row r="661" spans="1:12">
      <c r="A661" s="1" t="s">
        <v>63</v>
      </c>
      <c r="B661" s="1">
        <v>586.85699999999997</v>
      </c>
      <c r="C661" s="8">
        <v>587.20099999999934</v>
      </c>
      <c r="D661" s="1">
        <f t="shared" si="50"/>
        <v>-0.34399999999936881</v>
      </c>
    </row>
    <row r="662" spans="1:12">
      <c r="A662" s="1" t="s">
        <v>62</v>
      </c>
      <c r="B662" s="1">
        <v>586.98599999999999</v>
      </c>
      <c r="C662" s="8">
        <v>587.05099999999936</v>
      </c>
      <c r="D662" s="1">
        <f t="shared" si="50"/>
        <v>-6.4999999999372449E-2</v>
      </c>
    </row>
    <row r="664" spans="1:12">
      <c r="I664" s="1" t="s">
        <v>88</v>
      </c>
      <c r="J664" s="1" t="s">
        <v>87</v>
      </c>
      <c r="L664" s="1" t="s">
        <v>87</v>
      </c>
    </row>
    <row r="665" spans="1:12">
      <c r="I665">
        <f>SUM(I652,I639,I626,I613,I600,I236,I80,I67,I54,I41,I28,I15,)</f>
        <v>3275.5140000107303</v>
      </c>
      <c r="J665" s="1">
        <f>SUM(J652,J639,J626,J613,J600,J587,J574,J561,J548,J535,J522,J509,J496,J483,J470,J457,J444,J431,J418,J405,J392,J379,J366,J353,J340,J327,J314,J301,J288,J275,J262,J249,J236,J223,J210,J197,J184,J171,J158,J145,J132,J119,J106,J93,J80,J67,J54,J41,J28,J15)</f>
        <v>-12743.513999964109</v>
      </c>
      <c r="L665" s="1">
        <v>-29274.515999949348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784"/>
  <sheetViews>
    <sheetView workbookViewId="0">
      <selection activeCell="O78" sqref="O78"/>
    </sheetView>
  </sheetViews>
  <sheetFormatPr defaultRowHeight="15"/>
  <cols>
    <col min="5" max="5" width="14.85546875" style="1" bestFit="1" customWidth="1"/>
    <col min="6" max="6" width="11.5703125" style="1" bestFit="1" customWidth="1"/>
    <col min="7" max="7" width="10.28515625" style="1" bestFit="1" customWidth="1"/>
    <col min="8" max="10" width="9.140625" style="1"/>
    <col min="11" max="11" width="13.85546875" bestFit="1" customWidth="1"/>
  </cols>
  <sheetData>
    <row r="1" spans="1:14">
      <c r="A1" s="1" t="s">
        <v>2</v>
      </c>
      <c r="B1" s="3" t="s">
        <v>73</v>
      </c>
      <c r="C1" s="4" t="s">
        <v>72</v>
      </c>
      <c r="D1" s="5" t="s">
        <v>74</v>
      </c>
    </row>
    <row r="2" spans="1:14">
      <c r="A2" s="1" t="s">
        <v>71</v>
      </c>
      <c r="B2" s="1">
        <v>578.82100000000003</v>
      </c>
      <c r="C2" s="1">
        <v>578.44300000000021</v>
      </c>
      <c r="D2" s="1">
        <f>B2-C2</f>
        <v>0.37799999999981537</v>
      </c>
    </row>
    <row r="3" spans="1:14">
      <c r="A3" s="1" t="s">
        <v>70</v>
      </c>
      <c r="B3" s="1">
        <v>578.42600000000004</v>
      </c>
      <c r="C3" s="1">
        <v>578.59300000000019</v>
      </c>
      <c r="D3" s="1">
        <f t="shared" ref="D3:D12" si="0">B3-C3</f>
        <v>-0.1670000000001437</v>
      </c>
    </row>
    <row r="4" spans="1:14">
      <c r="A4" s="1" t="s">
        <v>69</v>
      </c>
      <c r="B4" s="1">
        <v>578.59100000000001</v>
      </c>
      <c r="C4" s="1">
        <v>578.74300000000017</v>
      </c>
      <c r="D4" s="1">
        <f t="shared" si="0"/>
        <v>-0.15200000000015734</v>
      </c>
    </row>
    <row r="5" spans="1:14">
      <c r="A5" s="1" t="s">
        <v>68</v>
      </c>
      <c r="B5" s="1">
        <v>578.87900000000002</v>
      </c>
      <c r="C5" s="1">
        <v>578.80300000000011</v>
      </c>
      <c r="D5" s="1">
        <f t="shared" si="0"/>
        <v>7.5999999999908141E-2</v>
      </c>
    </row>
    <row r="6" spans="1:14">
      <c r="A6" s="1" t="s">
        <v>67</v>
      </c>
      <c r="B6" s="1">
        <v>579.18700000000001</v>
      </c>
      <c r="C6" s="1">
        <v>578.99050000000011</v>
      </c>
      <c r="D6" s="1">
        <f t="shared" si="0"/>
        <v>0.19649999999990087</v>
      </c>
    </row>
    <row r="7" spans="1:14">
      <c r="A7" s="1" t="s">
        <v>1</v>
      </c>
      <c r="B7" s="1">
        <v>579.428</v>
      </c>
      <c r="C7" s="1">
        <v>579.32799999999997</v>
      </c>
      <c r="D7" s="1">
        <f t="shared" si="0"/>
        <v>0.10000000000002274</v>
      </c>
    </row>
    <row r="8" spans="1:14">
      <c r="A8" s="1" t="s">
        <v>66</v>
      </c>
      <c r="B8" s="1">
        <v>579.35</v>
      </c>
      <c r="C8" s="1">
        <v>578.99050000000011</v>
      </c>
      <c r="D8" s="1">
        <f t="shared" si="0"/>
        <v>0.35949999999991178</v>
      </c>
    </row>
    <row r="9" spans="1:14">
      <c r="A9" s="1" t="s">
        <v>65</v>
      </c>
      <c r="B9" s="1">
        <v>579.30999999999995</v>
      </c>
      <c r="C9" s="1">
        <v>578.80300000000011</v>
      </c>
      <c r="D9" s="1">
        <f t="shared" si="0"/>
        <v>0.50699999999983447</v>
      </c>
    </row>
    <row r="10" spans="1:14">
      <c r="A10" s="1" t="s">
        <v>64</v>
      </c>
      <c r="B10" s="1">
        <v>578.41899999999998</v>
      </c>
      <c r="C10" s="1">
        <v>578.74300000000017</v>
      </c>
      <c r="D10" s="1">
        <f t="shared" si="0"/>
        <v>-0.32400000000018281</v>
      </c>
    </row>
    <row r="11" spans="1:14">
      <c r="A11" s="1" t="s">
        <v>63</v>
      </c>
      <c r="B11" s="1">
        <v>578.26499999999999</v>
      </c>
      <c r="C11" s="1">
        <v>578.59300000000019</v>
      </c>
      <c r="D11" s="1">
        <f t="shared" si="0"/>
        <v>-0.32800000000020191</v>
      </c>
    </row>
    <row r="12" spans="1:14">
      <c r="A12" s="1" t="s">
        <v>62</v>
      </c>
      <c r="B12" s="1">
        <v>578.07299999999998</v>
      </c>
      <c r="C12" s="1">
        <v>578.44300000000021</v>
      </c>
      <c r="D12" s="1">
        <f t="shared" si="0"/>
        <v>-0.37000000000023192</v>
      </c>
    </row>
    <row r="13" spans="1:14">
      <c r="B13" s="1"/>
      <c r="C13" s="1"/>
      <c r="D13" s="1"/>
      <c r="L13" s="1"/>
      <c r="M13" s="1"/>
      <c r="N13" s="1"/>
    </row>
    <row r="14" spans="1:14">
      <c r="A14" s="1" t="s">
        <v>3</v>
      </c>
      <c r="B14" s="3" t="s">
        <v>73</v>
      </c>
      <c r="C14" s="4" t="s">
        <v>72</v>
      </c>
      <c r="D14" s="5" t="s">
        <v>74</v>
      </c>
      <c r="K14" s="1"/>
      <c r="L14" s="1"/>
      <c r="M14" s="1"/>
      <c r="N14" s="1"/>
    </row>
    <row r="15" spans="1:14">
      <c r="A15" s="1" t="s">
        <v>71</v>
      </c>
      <c r="B15" s="1">
        <v>578.74400000000003</v>
      </c>
      <c r="C15" s="8">
        <v>578.59800000000018</v>
      </c>
      <c r="D15" s="1">
        <f>B15-C15</f>
        <v>0.14599999999984448</v>
      </c>
      <c r="E15" s="1" t="s">
        <v>77</v>
      </c>
      <c r="F15" s="1" t="s">
        <v>0</v>
      </c>
      <c r="G15" s="1" t="s">
        <v>76</v>
      </c>
      <c r="H15" s="1" t="s">
        <v>79</v>
      </c>
      <c r="I15" s="1" t="s">
        <v>82</v>
      </c>
      <c r="J15" s="1" t="s">
        <v>83</v>
      </c>
      <c r="K15" s="1"/>
      <c r="L15" s="1"/>
      <c r="M15" s="1"/>
      <c r="N15" s="1"/>
    </row>
    <row r="16" spans="1:14">
      <c r="A16" s="1" t="s">
        <v>70</v>
      </c>
      <c r="B16" s="1">
        <v>578.57100000000003</v>
      </c>
      <c r="C16" s="8">
        <v>578.74800000000016</v>
      </c>
      <c r="D16" s="1">
        <f t="shared" ref="D16:D25" si="1">B16-C16</f>
        <v>-0.17700000000013461</v>
      </c>
      <c r="F16" s="1" t="str">
        <f>A14</f>
        <v>CH-60</v>
      </c>
      <c r="G16" s="1">
        <f>AVERAGE(D19:D20)</f>
        <v>0.16375000000005002</v>
      </c>
      <c r="H16" s="1">
        <f>G16*22.5</f>
        <v>3.6843750000011255</v>
      </c>
      <c r="I16" s="1">
        <f>AVERAGE(H16:H17)*60</f>
        <v>210.60000000000798</v>
      </c>
      <c r="J16" s="1">
        <v>0</v>
      </c>
    </row>
    <row r="17" spans="1:14">
      <c r="A17" s="1" t="s">
        <v>69</v>
      </c>
      <c r="B17" s="1">
        <v>578.60199999999998</v>
      </c>
      <c r="C17" s="8">
        <v>578.89800000000014</v>
      </c>
      <c r="D17" s="1">
        <f t="shared" si="1"/>
        <v>-0.2960000000001628</v>
      </c>
      <c r="F17" s="1" t="str">
        <f>A1</f>
        <v>CH-0</v>
      </c>
      <c r="G17" s="1">
        <f>AVERAGE(D6:D7)</f>
        <v>0.1482499999999618</v>
      </c>
      <c r="H17" s="1">
        <f>G17*22.5</f>
        <v>3.3356249999991405</v>
      </c>
    </row>
    <row r="18" spans="1:14">
      <c r="A18" s="1" t="s">
        <v>68</v>
      </c>
      <c r="B18" s="1">
        <v>578.96199999999999</v>
      </c>
      <c r="C18" s="8">
        <v>578.95800000000008</v>
      </c>
      <c r="D18" s="1">
        <f t="shared" si="1"/>
        <v>3.9999999999054126E-3</v>
      </c>
    </row>
    <row r="19" spans="1:14">
      <c r="A19" s="1" t="s">
        <v>67</v>
      </c>
      <c r="B19" s="1">
        <v>579.44500000000005</v>
      </c>
      <c r="C19" s="8">
        <v>579.14550000000008</v>
      </c>
      <c r="D19" s="1">
        <f t="shared" si="1"/>
        <v>0.29949999999996635</v>
      </c>
      <c r="G19" s="1" t="s">
        <v>76</v>
      </c>
      <c r="H19" s="1" t="s">
        <v>79</v>
      </c>
      <c r="I19" s="1" t="s">
        <v>82</v>
      </c>
      <c r="J19" s="1" t="s">
        <v>83</v>
      </c>
    </row>
    <row r="20" spans="1:14">
      <c r="A20" s="1" t="s">
        <v>1</v>
      </c>
      <c r="B20" s="1">
        <v>579.51100000000008</v>
      </c>
      <c r="C20" s="8">
        <v>579.48299999999995</v>
      </c>
      <c r="D20" s="1">
        <f t="shared" si="1"/>
        <v>2.8000000000133696E-2</v>
      </c>
      <c r="E20" s="1" t="s">
        <v>78</v>
      </c>
      <c r="F20" s="1" t="str">
        <f>A14</f>
        <v>CH-60</v>
      </c>
      <c r="G20" s="1">
        <f>AVERAGE(D20:D21)</f>
        <v>0.14475000000004457</v>
      </c>
      <c r="H20" s="1">
        <f>G20*22.5</f>
        <v>3.2568750000010027</v>
      </c>
      <c r="I20" s="1">
        <f>AVERAGE(H20:H21)*60</f>
        <v>252.78750000000798</v>
      </c>
      <c r="J20" s="1">
        <v>0</v>
      </c>
    </row>
    <row r="21" spans="1:14">
      <c r="A21" s="1" t="s">
        <v>66</v>
      </c>
      <c r="B21" s="1">
        <v>579.40700000000004</v>
      </c>
      <c r="C21" s="8">
        <v>579.14550000000008</v>
      </c>
      <c r="D21" s="1">
        <f t="shared" si="1"/>
        <v>0.26149999999995543</v>
      </c>
      <c r="F21" s="1" t="str">
        <f>A1</f>
        <v>CH-0</v>
      </c>
      <c r="G21" s="1">
        <f>AVERAGE(D7:D8)</f>
        <v>0.22974999999996726</v>
      </c>
      <c r="H21" s="1">
        <f>G21*22.5</f>
        <v>5.1693749999992633</v>
      </c>
    </row>
    <row r="22" spans="1:14">
      <c r="A22" s="1" t="s">
        <v>65</v>
      </c>
      <c r="B22" s="1">
        <v>579.39</v>
      </c>
      <c r="C22" s="8">
        <v>578.95800000000008</v>
      </c>
      <c r="D22" s="1">
        <f t="shared" si="1"/>
        <v>0.43199999999990268</v>
      </c>
    </row>
    <row r="23" spans="1:14">
      <c r="A23" s="1" t="s">
        <v>64</v>
      </c>
      <c r="B23" s="1">
        <v>578.34299999999996</v>
      </c>
      <c r="C23" s="8">
        <v>578.89800000000014</v>
      </c>
      <c r="D23" s="1">
        <f t="shared" si="1"/>
        <v>-0.55500000000017735</v>
      </c>
    </row>
    <row r="24" spans="1:14">
      <c r="A24" s="1" t="s">
        <v>63</v>
      </c>
      <c r="B24" s="1">
        <v>578.19000000000005</v>
      </c>
      <c r="C24" s="8">
        <v>578.74800000000016</v>
      </c>
      <c r="D24" s="1">
        <f t="shared" si="1"/>
        <v>-0.55800000000010641</v>
      </c>
      <c r="E24" s="1" t="s">
        <v>84</v>
      </c>
      <c r="F24" s="1">
        <f>I20+I16</f>
        <v>463.38750000001596</v>
      </c>
    </row>
    <row r="25" spans="1:14">
      <c r="A25" s="1" t="s">
        <v>62</v>
      </c>
      <c r="B25" s="1">
        <v>578.10299999999995</v>
      </c>
      <c r="C25" s="8">
        <v>578.59800000000018</v>
      </c>
      <c r="D25" s="1">
        <f t="shared" si="1"/>
        <v>-0.49500000000023192</v>
      </c>
    </row>
    <row r="26" spans="1:14">
      <c r="B26" s="1"/>
      <c r="C26" s="1"/>
      <c r="D26" s="1"/>
      <c r="L26" s="1"/>
      <c r="M26" s="1"/>
      <c r="N26" s="1"/>
    </row>
    <row r="27" spans="1:14">
      <c r="A27" s="1" t="s">
        <v>4</v>
      </c>
      <c r="B27" s="3" t="s">
        <v>73</v>
      </c>
      <c r="C27" s="4" t="s">
        <v>72</v>
      </c>
      <c r="D27" s="5" t="s">
        <v>74</v>
      </c>
      <c r="K27" s="1"/>
      <c r="L27" s="1"/>
      <c r="M27" s="1"/>
      <c r="N27" s="1"/>
    </row>
    <row r="28" spans="1:14">
      <c r="A28" s="1" t="s">
        <v>71</v>
      </c>
      <c r="B28" s="1">
        <v>579.00400000000002</v>
      </c>
      <c r="C28" s="8">
        <v>578.75300000000016</v>
      </c>
      <c r="D28" s="1">
        <f>B28-C28</f>
        <v>0.25099999999986267</v>
      </c>
      <c r="E28" s="1" t="s">
        <v>77</v>
      </c>
      <c r="F28" s="1" t="s">
        <v>0</v>
      </c>
      <c r="G28" s="1" t="s">
        <v>76</v>
      </c>
      <c r="H28" s="1" t="s">
        <v>79</v>
      </c>
      <c r="I28" s="1" t="s">
        <v>82</v>
      </c>
      <c r="J28" s="1" t="s">
        <v>83</v>
      </c>
      <c r="K28" s="1"/>
      <c r="L28" s="1"/>
      <c r="M28" s="1"/>
      <c r="N28" s="1"/>
    </row>
    <row r="29" spans="1:14">
      <c r="A29" s="1" t="s">
        <v>70</v>
      </c>
      <c r="B29" s="1">
        <v>578.745</v>
      </c>
      <c r="C29" s="8">
        <v>578.90300000000013</v>
      </c>
      <c r="D29" s="1">
        <f t="shared" ref="D29:D38" si="2">B29-C29</f>
        <v>-0.15800000000012915</v>
      </c>
      <c r="F29" s="1" t="str">
        <f>A27</f>
        <v>CH-120</v>
      </c>
      <c r="G29" s="1">
        <f>AVERAGE(D32:D33)</f>
        <v>2.975000000003547E-2</v>
      </c>
      <c r="H29" s="1">
        <f>G29*22.5</f>
        <v>0.66937500000079808</v>
      </c>
      <c r="I29" s="1">
        <f>AVERAGE(H29:H30)*60</f>
        <v>130.61250000005771</v>
      </c>
      <c r="J29" s="1">
        <v>0</v>
      </c>
    </row>
    <row r="30" spans="1:14">
      <c r="A30" s="1" t="s">
        <v>69</v>
      </c>
      <c r="B30" s="1">
        <v>578.68100000000004</v>
      </c>
      <c r="C30" s="8">
        <v>579.05300000000011</v>
      </c>
      <c r="D30" s="1">
        <f t="shared" si="2"/>
        <v>-0.37200000000007094</v>
      </c>
      <c r="F30" s="1" t="str">
        <f>A14</f>
        <v>CH-60</v>
      </c>
      <c r="G30" s="1">
        <f>AVERAGE(D19:D20)</f>
        <v>0.16375000000005002</v>
      </c>
      <c r="H30" s="1">
        <f>G30*22.5</f>
        <v>3.6843750000011255</v>
      </c>
    </row>
    <row r="31" spans="1:14">
      <c r="A31" s="1" t="s">
        <v>68</v>
      </c>
      <c r="B31" s="1">
        <v>578.96199999999999</v>
      </c>
      <c r="C31" s="8">
        <v>579.11300000000006</v>
      </c>
      <c r="D31" s="1">
        <f t="shared" si="2"/>
        <v>-0.1510000000000673</v>
      </c>
    </row>
    <row r="32" spans="1:14">
      <c r="A32" s="1" t="s">
        <v>67</v>
      </c>
      <c r="B32" s="1">
        <v>579.44399999999996</v>
      </c>
      <c r="C32" s="8">
        <v>579.30050000000006</v>
      </c>
      <c r="D32" s="1">
        <f t="shared" si="2"/>
        <v>0.14349999999990359</v>
      </c>
      <c r="G32" s="1" t="s">
        <v>76</v>
      </c>
      <c r="H32" s="1" t="s">
        <v>79</v>
      </c>
      <c r="I32" s="1" t="s">
        <v>82</v>
      </c>
      <c r="J32" s="1" t="s">
        <v>83</v>
      </c>
    </row>
    <row r="33" spans="1:12">
      <c r="A33" s="1" t="s">
        <v>1</v>
      </c>
      <c r="B33" s="1">
        <v>579.55400000000009</v>
      </c>
      <c r="C33" s="8">
        <v>579.63799999999992</v>
      </c>
      <c r="D33" s="1">
        <f t="shared" si="2"/>
        <v>-8.3999999999832653E-2</v>
      </c>
      <c r="E33" s="1" t="s">
        <v>78</v>
      </c>
      <c r="F33" s="1" t="str">
        <f>A27</f>
        <v>CH-120</v>
      </c>
      <c r="G33" s="1">
        <f>AVERAGE(D33:D34)</f>
        <v>2.0750000000077762E-2</v>
      </c>
      <c r="H33" s="1">
        <f>G33*22.5</f>
        <v>0.46687500000174964</v>
      </c>
      <c r="I33" s="1">
        <f>AVERAGE(H33:H34)*60</f>
        <v>111.71250000008257</v>
      </c>
      <c r="J33" s="1">
        <v>0</v>
      </c>
    </row>
    <row r="34" spans="1:12">
      <c r="A34" s="1" t="s">
        <v>66</v>
      </c>
      <c r="B34" s="1">
        <v>579.42600000000004</v>
      </c>
      <c r="C34" s="8">
        <v>579.30050000000006</v>
      </c>
      <c r="D34" s="1">
        <f t="shared" si="2"/>
        <v>0.12549999999998818</v>
      </c>
      <c r="F34" s="1" t="str">
        <f>A14</f>
        <v>CH-60</v>
      </c>
      <c r="G34" s="1">
        <f>AVERAGE(D20:D21)</f>
        <v>0.14475000000004457</v>
      </c>
      <c r="H34" s="1">
        <f>G34*22.5</f>
        <v>3.2568750000010027</v>
      </c>
    </row>
    <row r="35" spans="1:12">
      <c r="A35" s="1" t="s">
        <v>65</v>
      </c>
      <c r="B35" s="1">
        <v>578.94600000000003</v>
      </c>
      <c r="C35" s="8">
        <v>579.11300000000006</v>
      </c>
      <c r="D35" s="1">
        <f t="shared" si="2"/>
        <v>-0.16700000000003001</v>
      </c>
    </row>
    <row r="36" spans="1:12">
      <c r="A36" s="1" t="s">
        <v>64</v>
      </c>
      <c r="B36" s="1">
        <v>578.44799999999998</v>
      </c>
      <c r="C36" s="8">
        <v>579.05300000000011</v>
      </c>
      <c r="D36" s="1">
        <f t="shared" si="2"/>
        <v>-0.60500000000013188</v>
      </c>
    </row>
    <row r="37" spans="1:12">
      <c r="A37" s="1" t="s">
        <v>63</v>
      </c>
      <c r="B37" s="1">
        <v>578.322</v>
      </c>
      <c r="C37" s="8">
        <v>578.90300000000013</v>
      </c>
      <c r="D37" s="1">
        <f t="shared" si="2"/>
        <v>-0.58100000000013097</v>
      </c>
      <c r="E37" s="1" t="s">
        <v>84</v>
      </c>
      <c r="F37" s="1">
        <f>I33+I29</f>
        <v>242.32500000014028</v>
      </c>
    </row>
    <row r="38" spans="1:12">
      <c r="A38" s="1" t="s">
        <v>62</v>
      </c>
      <c r="B38" s="1">
        <v>578.12800000000004</v>
      </c>
      <c r="C38" s="8">
        <v>578.75300000000016</v>
      </c>
      <c r="D38" s="1">
        <f t="shared" si="2"/>
        <v>-0.62500000000011369</v>
      </c>
      <c r="E38" s="2"/>
    </row>
    <row r="39" spans="1:12">
      <c r="B39" s="1"/>
      <c r="C39" s="1"/>
      <c r="D39" s="1"/>
    </row>
    <row r="40" spans="1:12">
      <c r="A40" s="1" t="s">
        <v>5</v>
      </c>
      <c r="B40" s="3" t="s">
        <v>73</v>
      </c>
      <c r="C40" s="4" t="s">
        <v>72</v>
      </c>
      <c r="D40" s="5" t="s">
        <v>74</v>
      </c>
    </row>
    <row r="41" spans="1:12">
      <c r="A41" s="1" t="s">
        <v>71</v>
      </c>
      <c r="B41" s="1">
        <v>578.96900000000005</v>
      </c>
      <c r="C41" s="8">
        <v>578.90800000000013</v>
      </c>
      <c r="D41" s="1">
        <f>B41-C41</f>
        <v>6.0999999999921783E-2</v>
      </c>
      <c r="E41" s="1" t="s">
        <v>77</v>
      </c>
      <c r="F41" s="1" t="s">
        <v>0</v>
      </c>
      <c r="G41" s="1" t="s">
        <v>76</v>
      </c>
      <c r="H41" s="1" t="s">
        <v>79</v>
      </c>
      <c r="I41" s="1" t="s">
        <v>82</v>
      </c>
      <c r="J41" s="1" t="s">
        <v>83</v>
      </c>
      <c r="K41" s="1"/>
      <c r="L41" s="1"/>
    </row>
    <row r="42" spans="1:12">
      <c r="A42" s="1" t="s">
        <v>70</v>
      </c>
      <c r="B42" s="1">
        <v>578.87800000000004</v>
      </c>
      <c r="C42" s="8">
        <v>579.05800000000011</v>
      </c>
      <c r="D42" s="1">
        <f t="shared" ref="D42:D51" si="3">B42-C42</f>
        <v>-0.18000000000006366</v>
      </c>
      <c r="F42" s="1" t="str">
        <f>A40</f>
        <v>CH-180</v>
      </c>
      <c r="G42" s="1">
        <f>AVERAGE(D45:D46)</f>
        <v>1.375000000007276E-2</v>
      </c>
      <c r="H42" s="1">
        <f>G42*22.5</f>
        <v>0.30937500000163709</v>
      </c>
      <c r="I42" s="1">
        <f>AVERAGE(H42:H43)*60</f>
        <v>29.362500000073055</v>
      </c>
      <c r="J42" s="1">
        <v>0</v>
      </c>
    </row>
    <row r="43" spans="1:12">
      <c r="A43" s="1" t="s">
        <v>69</v>
      </c>
      <c r="B43" s="1">
        <v>578.78300000000002</v>
      </c>
      <c r="C43" s="8">
        <v>579.20800000000008</v>
      </c>
      <c r="D43" s="1">
        <f t="shared" si="3"/>
        <v>-0.42500000000006821</v>
      </c>
      <c r="F43" s="1" t="str">
        <f>A27</f>
        <v>CH-120</v>
      </c>
      <c r="G43" s="1">
        <f>AVERAGE(D32:D33)</f>
        <v>2.975000000003547E-2</v>
      </c>
      <c r="H43" s="1">
        <f>G43*22.5</f>
        <v>0.66937500000079808</v>
      </c>
    </row>
    <row r="44" spans="1:12">
      <c r="A44" s="1" t="s">
        <v>68</v>
      </c>
      <c r="B44" s="1">
        <v>579.05399999999997</v>
      </c>
      <c r="C44" s="8">
        <v>579.26800000000003</v>
      </c>
      <c r="D44" s="1">
        <f t="shared" si="3"/>
        <v>-0.21400000000005548</v>
      </c>
    </row>
    <row r="45" spans="1:12">
      <c r="A45" s="1" t="s">
        <v>67</v>
      </c>
      <c r="B45" s="1">
        <v>579.58299999999997</v>
      </c>
      <c r="C45" s="8">
        <v>579.45550000000003</v>
      </c>
      <c r="D45" s="1">
        <f t="shared" si="3"/>
        <v>0.12749999999994088</v>
      </c>
      <c r="G45" s="1" t="s">
        <v>76</v>
      </c>
      <c r="H45" s="1" t="s">
        <v>79</v>
      </c>
      <c r="I45" s="1" t="s">
        <v>82</v>
      </c>
      <c r="J45" s="1" t="s">
        <v>83</v>
      </c>
    </row>
    <row r="46" spans="1:12">
      <c r="A46" s="1" t="s">
        <v>1</v>
      </c>
      <c r="B46" s="1">
        <v>579.6930000000001</v>
      </c>
      <c r="C46" s="8">
        <v>579.79299999999989</v>
      </c>
      <c r="D46" s="1">
        <f t="shared" si="3"/>
        <v>-9.9999999999795364E-2</v>
      </c>
      <c r="E46" s="1" t="s">
        <v>78</v>
      </c>
      <c r="F46" s="1" t="str">
        <f>A40</f>
        <v>CH-180</v>
      </c>
      <c r="G46" s="1">
        <f>AVERAGE(D46:D47)</f>
        <v>-4.2499999998995008E-3</v>
      </c>
      <c r="H46" s="1">
        <f>G46*22.5</f>
        <v>-9.5624999997738769E-2</v>
      </c>
      <c r="I46" s="1">
        <f>AVERAGE(H46:H47)*60</f>
        <v>11.137500000120326</v>
      </c>
      <c r="J46" s="1">
        <v>0</v>
      </c>
    </row>
    <row r="47" spans="1:12">
      <c r="A47" s="1" t="s">
        <v>66</v>
      </c>
      <c r="B47" s="1">
        <v>579.54700000000003</v>
      </c>
      <c r="C47" s="8">
        <v>579.45550000000003</v>
      </c>
      <c r="D47" s="1">
        <f t="shared" si="3"/>
        <v>9.1499999999996362E-2</v>
      </c>
      <c r="F47" s="1" t="str">
        <f>A27</f>
        <v>CH-120</v>
      </c>
      <c r="G47" s="1">
        <f>AVERAGE(D33:D34)</f>
        <v>2.0750000000077762E-2</v>
      </c>
      <c r="H47" s="1">
        <f>G47*22.5</f>
        <v>0.46687500000174964</v>
      </c>
    </row>
    <row r="48" spans="1:12">
      <c r="A48" s="1" t="s">
        <v>65</v>
      </c>
      <c r="B48" s="1">
        <v>578.86900000000003</v>
      </c>
      <c r="C48" s="8">
        <v>579.26800000000003</v>
      </c>
      <c r="D48" s="1">
        <f t="shared" si="3"/>
        <v>-0.39900000000000091</v>
      </c>
    </row>
    <row r="49" spans="1:10">
      <c r="A49" s="1" t="s">
        <v>64</v>
      </c>
      <c r="B49" s="1">
        <v>578.47900000000004</v>
      </c>
      <c r="C49" s="8">
        <v>579.20800000000008</v>
      </c>
      <c r="D49" s="1">
        <f t="shared" si="3"/>
        <v>-0.72900000000004184</v>
      </c>
    </row>
    <row r="50" spans="1:10">
      <c r="A50" s="1" t="s">
        <v>63</v>
      </c>
      <c r="B50" s="1">
        <v>578.29600000000005</v>
      </c>
      <c r="C50" s="8">
        <v>579.05800000000011</v>
      </c>
      <c r="D50" s="1">
        <f t="shared" si="3"/>
        <v>-0.7620000000000573</v>
      </c>
      <c r="E50" s="1" t="s">
        <v>84</v>
      </c>
      <c r="F50" s="1">
        <f>I46+I42</f>
        <v>40.500000000193381</v>
      </c>
    </row>
    <row r="51" spans="1:10">
      <c r="A51" s="1" t="s">
        <v>62</v>
      </c>
      <c r="B51" s="1">
        <v>578.27099999999996</v>
      </c>
      <c r="C51" s="8">
        <v>578.90800000000013</v>
      </c>
      <c r="D51" s="1">
        <f t="shared" si="3"/>
        <v>-0.63700000000017099</v>
      </c>
    </row>
    <row r="52" spans="1:10">
      <c r="B52" s="1"/>
      <c r="C52" s="1"/>
      <c r="D52" s="1"/>
    </row>
    <row r="53" spans="1:10">
      <c r="A53" s="1" t="s">
        <v>6</v>
      </c>
      <c r="B53" s="3" t="s">
        <v>73</v>
      </c>
      <c r="C53" s="4" t="s">
        <v>72</v>
      </c>
      <c r="D53" s="5" t="s">
        <v>74</v>
      </c>
    </row>
    <row r="54" spans="1:10">
      <c r="A54" s="1" t="s">
        <v>71</v>
      </c>
      <c r="B54" s="1">
        <v>579.14850000000001</v>
      </c>
      <c r="C54" s="8">
        <v>579.0630000000001</v>
      </c>
      <c r="D54" s="1">
        <f t="shared" ref="D54:D64" si="4">B54-C54</f>
        <v>8.549999999991087E-2</v>
      </c>
      <c r="E54" s="1" t="s">
        <v>77</v>
      </c>
      <c r="F54" s="1" t="s">
        <v>0</v>
      </c>
      <c r="G54" s="1" t="s">
        <v>76</v>
      </c>
      <c r="H54" s="1" t="s">
        <v>79</v>
      </c>
      <c r="I54" s="1" t="s">
        <v>82</v>
      </c>
      <c r="J54" s="1" t="s">
        <v>83</v>
      </c>
    </row>
    <row r="55" spans="1:10">
      <c r="A55" s="1" t="s">
        <v>70</v>
      </c>
      <c r="B55" s="1">
        <v>579.03399999999999</v>
      </c>
      <c r="C55" s="8">
        <v>579.21300000000008</v>
      </c>
      <c r="D55" s="1">
        <f t="shared" si="4"/>
        <v>-0.17900000000008731</v>
      </c>
      <c r="F55" s="1" t="str">
        <f>A53</f>
        <v>CH-240</v>
      </c>
      <c r="G55" s="1">
        <f>AVERAGE(D58:D59)</f>
        <v>-2.7749999999912234E-2</v>
      </c>
      <c r="H55" s="1">
        <f>G55*22.5</f>
        <v>-0.62437499999802526</v>
      </c>
      <c r="I55" s="1">
        <v>0</v>
      </c>
      <c r="J55" s="1">
        <f>AVERAGE(H55:H56)*60</f>
        <v>-9.4499999998916451</v>
      </c>
    </row>
    <row r="56" spans="1:10">
      <c r="A56" s="1" t="s">
        <v>69</v>
      </c>
      <c r="B56" s="1">
        <v>578.92499999999995</v>
      </c>
      <c r="C56" s="8">
        <v>579.36300000000006</v>
      </c>
      <c r="D56" s="1">
        <f t="shared" si="4"/>
        <v>-0.43800000000010186</v>
      </c>
      <c r="F56" s="1" t="str">
        <f>A40</f>
        <v>CH-180</v>
      </c>
      <c r="G56" s="1">
        <f>AVERAGE(D45:D46)</f>
        <v>1.375000000007276E-2</v>
      </c>
      <c r="H56" s="1">
        <f>G56*22.5</f>
        <v>0.30937500000163709</v>
      </c>
    </row>
    <row r="57" spans="1:10">
      <c r="A57" s="1" t="s">
        <v>68</v>
      </c>
      <c r="B57" s="1">
        <v>579.05399999999997</v>
      </c>
      <c r="C57" s="8">
        <v>579.423</v>
      </c>
      <c r="D57" s="1">
        <f t="shared" si="4"/>
        <v>-0.36900000000002819</v>
      </c>
    </row>
    <row r="58" spans="1:10">
      <c r="A58" s="1" t="s">
        <v>67</v>
      </c>
      <c r="B58" s="1">
        <v>579.69799999999998</v>
      </c>
      <c r="C58" s="8">
        <v>579.6105</v>
      </c>
      <c r="D58" s="1">
        <f t="shared" si="4"/>
        <v>8.7499999999977263E-2</v>
      </c>
      <c r="G58" s="1" t="s">
        <v>76</v>
      </c>
      <c r="H58" s="1" t="s">
        <v>79</v>
      </c>
      <c r="I58" s="1" t="s">
        <v>82</v>
      </c>
      <c r="J58" s="1" t="s">
        <v>83</v>
      </c>
    </row>
    <row r="59" spans="1:10">
      <c r="A59" s="1" t="s">
        <v>1</v>
      </c>
      <c r="B59" s="1">
        <v>579.80500000000006</v>
      </c>
      <c r="C59" s="8">
        <v>579.94799999999987</v>
      </c>
      <c r="D59" s="1">
        <f t="shared" si="4"/>
        <v>-0.14299999999980173</v>
      </c>
      <c r="E59" s="1" t="s">
        <v>78</v>
      </c>
      <c r="F59" s="1" t="str">
        <f>A53</f>
        <v>CH-240</v>
      </c>
      <c r="G59" s="1">
        <f>AVERAGE(D59:D60)</f>
        <v>-0.11874999999992042</v>
      </c>
      <c r="H59" s="1">
        <f>G59*22.5</f>
        <v>-2.6718749999982094</v>
      </c>
      <c r="I59" s="1">
        <v>0</v>
      </c>
      <c r="J59" s="1">
        <f>AVERAGE(H59:H60)*60</f>
        <v>-83.024999999878446</v>
      </c>
    </row>
    <row r="60" spans="1:10">
      <c r="A60" s="1" t="s">
        <v>66</v>
      </c>
      <c r="B60" s="1">
        <v>579.51599999999996</v>
      </c>
      <c r="C60" s="8">
        <v>579.6105</v>
      </c>
      <c r="D60" s="1">
        <f t="shared" si="4"/>
        <v>-9.4500000000039108E-2</v>
      </c>
      <c r="F60" s="1" t="str">
        <f>A40</f>
        <v>CH-180</v>
      </c>
      <c r="G60" s="1">
        <f>AVERAGE(D46:D47)</f>
        <v>-4.2499999998995008E-3</v>
      </c>
      <c r="H60" s="1">
        <f>G60*22.5</f>
        <v>-9.5624999997738769E-2</v>
      </c>
    </row>
    <row r="61" spans="1:10">
      <c r="A61" s="1" t="s">
        <v>65</v>
      </c>
      <c r="B61" s="1">
        <v>579.01599999999996</v>
      </c>
      <c r="C61" s="8">
        <v>579.423</v>
      </c>
      <c r="D61" s="1">
        <f t="shared" si="4"/>
        <v>-0.40700000000003911</v>
      </c>
    </row>
    <row r="62" spans="1:10">
      <c r="A62" s="1" t="s">
        <v>64</v>
      </c>
      <c r="B62" s="1">
        <v>578.61300000000006</v>
      </c>
      <c r="C62" s="8">
        <v>579.36300000000006</v>
      </c>
      <c r="D62" s="1">
        <f t="shared" si="4"/>
        <v>-0.75</v>
      </c>
    </row>
    <row r="63" spans="1:10">
      <c r="A63" s="1" t="s">
        <v>63</v>
      </c>
      <c r="B63" s="1">
        <v>578.39200000000005</v>
      </c>
      <c r="C63" s="8">
        <v>579.21300000000008</v>
      </c>
      <c r="D63" s="1">
        <f t="shared" si="4"/>
        <v>-0.82100000000002638</v>
      </c>
      <c r="E63" s="1" t="s">
        <v>84</v>
      </c>
      <c r="F63" s="1">
        <f>J59+J55</f>
        <v>-92.474999999770091</v>
      </c>
    </row>
    <row r="64" spans="1:10">
      <c r="A64" s="1" t="s">
        <v>62</v>
      </c>
      <c r="B64" s="1">
        <v>578.50199999999995</v>
      </c>
      <c r="C64" s="8">
        <v>579.0630000000001</v>
      </c>
      <c r="D64" s="1">
        <f t="shared" si="4"/>
        <v>-0.56100000000014916</v>
      </c>
    </row>
    <row r="65" spans="1:10">
      <c r="B65" s="1"/>
      <c r="C65" s="1"/>
      <c r="D65" s="1"/>
    </row>
    <row r="66" spans="1:10">
      <c r="A66" s="1" t="s">
        <v>7</v>
      </c>
      <c r="B66" s="3" t="s">
        <v>73</v>
      </c>
      <c r="C66" s="4" t="s">
        <v>72</v>
      </c>
      <c r="D66" s="5" t="s">
        <v>74</v>
      </c>
    </row>
    <row r="67" spans="1:10">
      <c r="A67" s="1" t="s">
        <v>71</v>
      </c>
      <c r="B67" s="1">
        <v>579.32799999999997</v>
      </c>
      <c r="C67" s="8">
        <v>579.21800000000007</v>
      </c>
      <c r="D67" s="1">
        <f>B67-C67</f>
        <v>0.10999999999989996</v>
      </c>
      <c r="E67" s="1" t="s">
        <v>77</v>
      </c>
      <c r="F67" s="1" t="s">
        <v>0</v>
      </c>
      <c r="G67" s="1" t="s">
        <v>76</v>
      </c>
      <c r="H67" s="1" t="s">
        <v>79</v>
      </c>
      <c r="I67" s="1" t="s">
        <v>82</v>
      </c>
      <c r="J67" s="1" t="s">
        <v>83</v>
      </c>
    </row>
    <row r="68" spans="1:10">
      <c r="A68" s="1" t="s">
        <v>70</v>
      </c>
      <c r="B68" s="1">
        <v>579.06799999999998</v>
      </c>
      <c r="C68" s="8">
        <v>579.36800000000005</v>
      </c>
      <c r="D68" s="1">
        <f t="shared" ref="D68:D77" si="5">B68-C68</f>
        <v>-0.30000000000006821</v>
      </c>
      <c r="F68" s="1" t="str">
        <f>A66</f>
        <v>CH-300</v>
      </c>
      <c r="G68" s="1">
        <f>AVERAGE(D71:D72)</f>
        <v>-0.10524999999989859</v>
      </c>
      <c r="H68" s="1">
        <f>G68*22.5</f>
        <v>-2.3681249999977183</v>
      </c>
      <c r="I68" s="1">
        <v>0</v>
      </c>
      <c r="J68" s="1">
        <f>AVERAGE(H68:H69)*60</f>
        <v>-89.774999999872307</v>
      </c>
    </row>
    <row r="69" spans="1:10">
      <c r="A69" s="1" t="s">
        <v>69</v>
      </c>
      <c r="B69" s="1">
        <v>578.95299999999997</v>
      </c>
      <c r="C69" s="8">
        <v>579.51800000000003</v>
      </c>
      <c r="D69" s="1">
        <f t="shared" si="5"/>
        <v>-0.56500000000005457</v>
      </c>
      <c r="F69" s="1" t="str">
        <f>A53</f>
        <v>CH-240</v>
      </c>
      <c r="G69" s="1">
        <f>AVERAGE(D58:D59)</f>
        <v>-2.7749999999912234E-2</v>
      </c>
      <c r="H69" s="1">
        <f>G69*22.5</f>
        <v>-0.62437499999802526</v>
      </c>
    </row>
    <row r="70" spans="1:10">
      <c r="A70" s="1" t="s">
        <v>68</v>
      </c>
      <c r="B70" s="1">
        <v>579.029</v>
      </c>
      <c r="C70" s="8">
        <v>579.57799999999997</v>
      </c>
      <c r="D70" s="1">
        <f t="shared" si="5"/>
        <v>-0.54899999999997817</v>
      </c>
    </row>
    <row r="71" spans="1:10">
      <c r="A71" s="1" t="s">
        <v>67</v>
      </c>
      <c r="B71" s="1">
        <v>579.76</v>
      </c>
      <c r="C71" s="8">
        <v>579.76549999999997</v>
      </c>
      <c r="D71" s="1">
        <f t="shared" si="5"/>
        <v>-5.4999999999836291E-3</v>
      </c>
      <c r="G71" s="1" t="s">
        <v>76</v>
      </c>
      <c r="H71" s="1" t="s">
        <v>79</v>
      </c>
      <c r="I71" s="1" t="s">
        <v>82</v>
      </c>
      <c r="J71" s="1" t="s">
        <v>83</v>
      </c>
    </row>
    <row r="72" spans="1:10">
      <c r="A72" s="1" t="s">
        <v>1</v>
      </c>
      <c r="B72" s="1">
        <v>579.89800000000002</v>
      </c>
      <c r="C72" s="8">
        <v>580.10299999999984</v>
      </c>
      <c r="D72" s="1">
        <f t="shared" si="5"/>
        <v>-0.20499999999981355</v>
      </c>
      <c r="E72" s="1" t="s">
        <v>78</v>
      </c>
      <c r="F72" s="1" t="str">
        <f>A66</f>
        <v>CH-300</v>
      </c>
      <c r="G72" s="1">
        <f>AVERAGE(D72:D73)</f>
        <v>-0.12324999999987085</v>
      </c>
      <c r="H72" s="1">
        <f>G72*22.5</f>
        <v>-2.7731249999970942</v>
      </c>
      <c r="I72" s="1">
        <v>0</v>
      </c>
      <c r="J72" s="1">
        <f>AVERAGE(H72:H73)*60</f>
        <v>-163.34999999985911</v>
      </c>
    </row>
    <row r="73" spans="1:10">
      <c r="A73" s="1" t="s">
        <v>66</v>
      </c>
      <c r="B73" s="1">
        <v>579.72400000000005</v>
      </c>
      <c r="C73" s="8">
        <v>579.76549999999997</v>
      </c>
      <c r="D73" s="1">
        <f t="shared" si="5"/>
        <v>-4.149999999992815E-2</v>
      </c>
      <c r="F73" s="1" t="str">
        <f>A53</f>
        <v>CH-240</v>
      </c>
      <c r="G73" s="1">
        <f>AVERAGE(D59:D60)</f>
        <v>-0.11874999999992042</v>
      </c>
      <c r="H73" s="1">
        <f>G73*22.5</f>
        <v>-2.6718749999982094</v>
      </c>
    </row>
    <row r="74" spans="1:10">
      <c r="A74" s="1" t="s">
        <v>65</v>
      </c>
      <c r="B74" s="1">
        <v>579.29200000000003</v>
      </c>
      <c r="C74" s="8">
        <v>579.57799999999997</v>
      </c>
      <c r="D74" s="1">
        <f t="shared" si="5"/>
        <v>-0.28599999999994452</v>
      </c>
    </row>
    <row r="75" spans="1:10">
      <c r="A75" s="1" t="s">
        <v>64</v>
      </c>
      <c r="B75" s="1">
        <v>578.74699999999996</v>
      </c>
      <c r="C75" s="8">
        <v>579.51800000000003</v>
      </c>
      <c r="D75" s="7">
        <f t="shared" si="5"/>
        <v>-0.77100000000007185</v>
      </c>
    </row>
    <row r="76" spans="1:10">
      <c r="A76" s="1" t="s">
        <v>63</v>
      </c>
      <c r="B76" s="1">
        <v>578.64499999999998</v>
      </c>
      <c r="C76" s="8">
        <v>579.36800000000005</v>
      </c>
      <c r="D76" s="7">
        <f>B76-C76</f>
        <v>-0.72300000000007003</v>
      </c>
      <c r="E76" s="1" t="s">
        <v>84</v>
      </c>
      <c r="F76" s="1">
        <f>J72+J68</f>
        <v>-253.12499999973141</v>
      </c>
    </row>
    <row r="77" spans="1:10">
      <c r="A77" s="1" t="s">
        <v>62</v>
      </c>
      <c r="B77" s="1">
        <v>578.26700000000005</v>
      </c>
      <c r="C77" s="8">
        <v>579.21800000000007</v>
      </c>
      <c r="D77" s="7">
        <f t="shared" si="5"/>
        <v>-0.95100000000002183</v>
      </c>
    </row>
    <row r="78" spans="1:10">
      <c r="B78" s="1"/>
      <c r="C78" s="1"/>
      <c r="D78" s="1"/>
    </row>
    <row r="79" spans="1:10">
      <c r="A79" s="1" t="s">
        <v>8</v>
      </c>
      <c r="B79" s="3" t="s">
        <v>73</v>
      </c>
      <c r="C79" s="4" t="s">
        <v>72</v>
      </c>
      <c r="D79" s="5" t="s">
        <v>74</v>
      </c>
    </row>
    <row r="80" spans="1:10">
      <c r="A80" s="1" t="s">
        <v>71</v>
      </c>
      <c r="B80" s="1">
        <v>579.97900000000004</v>
      </c>
      <c r="C80" s="8">
        <v>579.37300000000005</v>
      </c>
      <c r="D80" s="7">
        <f>B80-C80</f>
        <v>0.60599999999999454</v>
      </c>
      <c r="E80" s="1" t="s">
        <v>77</v>
      </c>
      <c r="F80" s="1" t="s">
        <v>0</v>
      </c>
      <c r="G80" s="1" t="s">
        <v>76</v>
      </c>
      <c r="H80" s="1" t="s">
        <v>79</v>
      </c>
      <c r="I80" s="1" t="s">
        <v>82</v>
      </c>
      <c r="J80" s="1" t="s">
        <v>83</v>
      </c>
    </row>
    <row r="81" spans="1:10">
      <c r="A81" s="1" t="s">
        <v>70</v>
      </c>
      <c r="B81" s="1">
        <v>579.37</v>
      </c>
      <c r="C81" s="8">
        <v>579.52300000000002</v>
      </c>
      <c r="D81" s="1">
        <f t="shared" ref="D81:D90" si="6">B81-C81</f>
        <v>-0.15300000000002001</v>
      </c>
      <c r="F81" s="1" t="str">
        <f>A79</f>
        <v>CH-360</v>
      </c>
      <c r="G81" s="1">
        <f>AVERAGE(D84:D85)</f>
        <v>-6.2249999999892225E-2</v>
      </c>
      <c r="H81" s="1">
        <f>G81*22.5</f>
        <v>-1.4006249999975751</v>
      </c>
      <c r="I81" s="1">
        <v>0</v>
      </c>
      <c r="J81" s="1">
        <f>AVERAGE(H81:H82)*60</f>
        <v>-113.0624999998588</v>
      </c>
    </row>
    <row r="82" spans="1:10">
      <c r="A82" s="1" t="s">
        <v>69</v>
      </c>
      <c r="B82" s="1">
        <v>579.13400000000001</v>
      </c>
      <c r="C82" s="8">
        <v>579.673</v>
      </c>
      <c r="D82" s="1">
        <f t="shared" si="6"/>
        <v>-0.53899999999998727</v>
      </c>
      <c r="F82" s="1" t="str">
        <f>A66</f>
        <v>CH-300</v>
      </c>
      <c r="G82" s="1">
        <f>AVERAGE(D71:D72)</f>
        <v>-0.10524999999989859</v>
      </c>
      <c r="H82" s="1">
        <f>G82*22.5</f>
        <v>-2.3681249999977183</v>
      </c>
    </row>
    <row r="83" spans="1:10">
      <c r="A83" s="1" t="s">
        <v>68</v>
      </c>
      <c r="B83" s="1">
        <v>579.35400000000004</v>
      </c>
      <c r="C83" s="8">
        <v>579.73299999999995</v>
      </c>
      <c r="D83" s="1">
        <f t="shared" si="6"/>
        <v>-0.37899999999990541</v>
      </c>
    </row>
    <row r="84" spans="1:10">
      <c r="A84" s="1" t="s">
        <v>67</v>
      </c>
      <c r="B84" s="1">
        <v>579.94200000000001</v>
      </c>
      <c r="C84" s="8">
        <v>579.92049999999995</v>
      </c>
      <c r="D84" s="1">
        <f t="shared" si="6"/>
        <v>2.1500000000060027E-2</v>
      </c>
      <c r="G84" s="1" t="s">
        <v>76</v>
      </c>
      <c r="H84" s="1" t="s">
        <v>79</v>
      </c>
      <c r="I84" s="1" t="s">
        <v>82</v>
      </c>
      <c r="J84" s="1" t="s">
        <v>83</v>
      </c>
    </row>
    <row r="85" spans="1:10">
      <c r="A85" s="1" t="s">
        <v>1</v>
      </c>
      <c r="B85" s="1">
        <v>580.11199999999997</v>
      </c>
      <c r="C85" s="8">
        <v>580.25799999999981</v>
      </c>
      <c r="D85" s="1">
        <f t="shared" si="6"/>
        <v>-0.14599999999984448</v>
      </c>
      <c r="E85" s="1" t="s">
        <v>78</v>
      </c>
      <c r="F85" s="1" t="str">
        <f>A79</f>
        <v>CH-360</v>
      </c>
      <c r="G85" s="1">
        <f>AVERAGE(D85:D86)</f>
        <v>-7.8749999999899956E-2</v>
      </c>
      <c r="H85" s="1">
        <f>G85*22.5</f>
        <v>-1.771874999997749</v>
      </c>
      <c r="I85" s="1">
        <v>0</v>
      </c>
      <c r="J85" s="1">
        <f>AVERAGE(H85:H86)*60</f>
        <v>-136.34999999984529</v>
      </c>
    </row>
    <row r="86" spans="1:10">
      <c r="A86" s="1" t="s">
        <v>66</v>
      </c>
      <c r="B86" s="1">
        <v>579.90899999999999</v>
      </c>
      <c r="C86" s="8">
        <v>579.92049999999995</v>
      </c>
      <c r="D86" s="1">
        <f t="shared" si="6"/>
        <v>-1.1499999999955435E-2</v>
      </c>
      <c r="F86" s="1" t="str">
        <f>A66</f>
        <v>CH-300</v>
      </c>
      <c r="G86" s="1">
        <f>AVERAGE(D72:D73)</f>
        <v>-0.12324999999987085</v>
      </c>
      <c r="H86" s="1">
        <f>G86*22.5</f>
        <v>-2.7731249999970942</v>
      </c>
    </row>
    <row r="87" spans="1:10">
      <c r="A87" s="1" t="s">
        <v>65</v>
      </c>
      <c r="B87" s="1">
        <v>579.72</v>
      </c>
      <c r="C87" s="8">
        <v>579.73299999999995</v>
      </c>
      <c r="D87" s="1">
        <f t="shared" si="6"/>
        <v>-1.2999999999919964E-2</v>
      </c>
    </row>
    <row r="88" spans="1:10">
      <c r="A88" s="1" t="s">
        <v>64</v>
      </c>
      <c r="B88" s="1">
        <v>579.31299999999999</v>
      </c>
      <c r="C88" s="8">
        <v>579.673</v>
      </c>
      <c r="D88" s="1">
        <f t="shared" si="6"/>
        <v>-0.36000000000001364</v>
      </c>
    </row>
    <row r="89" spans="1:10">
      <c r="A89" s="1" t="s">
        <v>63</v>
      </c>
      <c r="B89" s="1">
        <v>578.87599999999998</v>
      </c>
      <c r="C89" s="8">
        <v>579.52300000000002</v>
      </c>
      <c r="D89" s="7">
        <f t="shared" si="6"/>
        <v>-0.6470000000000482</v>
      </c>
      <c r="E89" s="1" t="s">
        <v>84</v>
      </c>
      <c r="F89" s="1">
        <f>J85+J81</f>
        <v>-249.4124999997041</v>
      </c>
    </row>
    <row r="90" spans="1:10">
      <c r="A90" s="1" t="s">
        <v>62</v>
      </c>
      <c r="B90" s="1">
        <v>578.51</v>
      </c>
      <c r="C90" s="8">
        <v>579.37300000000005</v>
      </c>
      <c r="D90" s="7">
        <f t="shared" si="6"/>
        <v>-0.86300000000005639</v>
      </c>
    </row>
    <row r="91" spans="1:10">
      <c r="B91" s="1"/>
      <c r="C91" s="1"/>
      <c r="D91" s="1"/>
    </row>
    <row r="92" spans="1:10">
      <c r="A92" s="1" t="s">
        <v>9</v>
      </c>
      <c r="B92" s="3" t="s">
        <v>73</v>
      </c>
      <c r="C92" s="4" t="s">
        <v>72</v>
      </c>
      <c r="D92" s="5" t="s">
        <v>74</v>
      </c>
    </row>
    <row r="93" spans="1:10">
      <c r="A93" s="1" t="s">
        <v>71</v>
      </c>
      <c r="B93" s="1">
        <v>579.99400000000003</v>
      </c>
      <c r="C93" s="8">
        <v>579.52800000000002</v>
      </c>
      <c r="D93" s="1">
        <f>B93-C93</f>
        <v>0.46600000000000819</v>
      </c>
      <c r="E93" s="1" t="s">
        <v>77</v>
      </c>
      <c r="F93" s="1" t="s">
        <v>0</v>
      </c>
      <c r="G93" s="1" t="s">
        <v>76</v>
      </c>
      <c r="H93" s="1" t="s">
        <v>79</v>
      </c>
      <c r="I93" s="1" t="s">
        <v>82</v>
      </c>
      <c r="J93" s="1" t="s">
        <v>83</v>
      </c>
    </row>
    <row r="94" spans="1:10">
      <c r="A94" s="1" t="s">
        <v>70</v>
      </c>
      <c r="B94" s="1">
        <v>579.62300000000005</v>
      </c>
      <c r="C94" s="8">
        <v>579.678</v>
      </c>
      <c r="D94" s="1">
        <f t="shared" ref="D94:D103" si="7">B94-C94</f>
        <v>-5.4999999999949978E-2</v>
      </c>
      <c r="F94" s="1" t="str">
        <f>A92</f>
        <v>CH-420</v>
      </c>
      <c r="G94" s="1">
        <f>AVERAGE(D97:D98)</f>
        <v>-7.2749999999814463E-2</v>
      </c>
      <c r="H94" s="1">
        <f>G94*22.5</f>
        <v>-1.6368749999958254</v>
      </c>
      <c r="I94" s="1">
        <v>0</v>
      </c>
      <c r="J94" s="1">
        <f>AVERAGE(H94:H95)*60</f>
        <v>-91.124999999802014</v>
      </c>
    </row>
    <row r="95" spans="1:10">
      <c r="A95" s="1" t="s">
        <v>69</v>
      </c>
      <c r="B95" s="1">
        <v>579.87400000000002</v>
      </c>
      <c r="C95" s="8">
        <v>579.82799999999997</v>
      </c>
      <c r="D95" s="1">
        <f t="shared" si="7"/>
        <v>4.6000000000049113E-2</v>
      </c>
      <c r="F95" s="1" t="str">
        <f>A79</f>
        <v>CH-360</v>
      </c>
      <c r="G95" s="1">
        <f>AVERAGE(D84:D85)</f>
        <v>-6.2249999999892225E-2</v>
      </c>
      <c r="H95" s="1">
        <f>G95*22.5</f>
        <v>-1.4006249999975751</v>
      </c>
    </row>
    <row r="96" spans="1:10">
      <c r="A96" s="1" t="s">
        <v>68</v>
      </c>
      <c r="B96" s="1">
        <v>579.86</v>
      </c>
      <c r="C96" s="8">
        <v>579.88799999999992</v>
      </c>
      <c r="D96" s="1">
        <f t="shared" si="7"/>
        <v>-2.7999999999906322E-2</v>
      </c>
    </row>
    <row r="97" spans="1:10">
      <c r="A97" s="1" t="s">
        <v>67</v>
      </c>
      <c r="B97" s="1">
        <v>580.11300000000006</v>
      </c>
      <c r="C97" s="8">
        <v>580.07549999999992</v>
      </c>
      <c r="D97" s="1">
        <f t="shared" si="7"/>
        <v>3.7500000000136424E-2</v>
      </c>
      <c r="G97" s="1" t="s">
        <v>76</v>
      </c>
      <c r="H97" s="1" t="s">
        <v>79</v>
      </c>
      <c r="I97" s="1" t="s">
        <v>82</v>
      </c>
      <c r="J97" s="1" t="s">
        <v>83</v>
      </c>
    </row>
    <row r="98" spans="1:10">
      <c r="A98" s="1" t="s">
        <v>1</v>
      </c>
      <c r="B98" s="1">
        <v>580.23</v>
      </c>
      <c r="C98" s="8">
        <v>580.41299999999978</v>
      </c>
      <c r="D98" s="1">
        <f t="shared" si="7"/>
        <v>-0.18299999999976535</v>
      </c>
      <c r="E98" s="1" t="s">
        <v>78</v>
      </c>
      <c r="F98" s="1" t="str">
        <f>A92</f>
        <v>CH-420</v>
      </c>
      <c r="G98" s="1">
        <f>AVERAGE(D98:D99)</f>
        <v>-0.15824999999983902</v>
      </c>
      <c r="H98" s="1">
        <f>G98*22.5</f>
        <v>-3.5606249999963779</v>
      </c>
      <c r="I98" s="1">
        <v>0</v>
      </c>
      <c r="J98" s="1">
        <f>AVERAGE(H98:H99)*60</f>
        <v>-159.97499999982381</v>
      </c>
    </row>
    <row r="99" spans="1:10">
      <c r="A99" s="1" t="s">
        <v>66</v>
      </c>
      <c r="B99" s="1">
        <v>579.94200000000001</v>
      </c>
      <c r="C99" s="8">
        <v>580.07549999999992</v>
      </c>
      <c r="D99" s="1">
        <f t="shared" si="7"/>
        <v>-0.13349999999991269</v>
      </c>
      <c r="F99" s="1" t="str">
        <f>A79</f>
        <v>CH-360</v>
      </c>
      <c r="G99" s="1">
        <f>AVERAGE(D85:D86)</f>
        <v>-7.8749999999899956E-2</v>
      </c>
      <c r="H99" s="1">
        <f>G99*22.5</f>
        <v>-1.771874999997749</v>
      </c>
    </row>
    <row r="100" spans="1:10">
      <c r="A100" s="1" t="s">
        <v>65</v>
      </c>
      <c r="B100" s="1">
        <v>579.58199999999999</v>
      </c>
      <c r="C100" s="8">
        <v>579.88799999999992</v>
      </c>
      <c r="D100" s="1">
        <f t="shared" si="7"/>
        <v>-0.30599999999992633</v>
      </c>
    </row>
    <row r="101" spans="1:10">
      <c r="A101" s="1" t="s">
        <v>64</v>
      </c>
      <c r="B101" s="1">
        <v>579.16399999999999</v>
      </c>
      <c r="C101" s="8">
        <v>579.82799999999997</v>
      </c>
      <c r="D101" s="1">
        <f t="shared" si="7"/>
        <v>-0.66399999999998727</v>
      </c>
    </row>
    <row r="102" spans="1:10">
      <c r="A102" s="1" t="s">
        <v>63</v>
      </c>
      <c r="B102" s="1">
        <v>579.29399999999998</v>
      </c>
      <c r="C102" s="8">
        <v>579.678</v>
      </c>
      <c r="D102" s="1">
        <f t="shared" si="7"/>
        <v>-0.38400000000001455</v>
      </c>
      <c r="E102" s="1" t="s">
        <v>84</v>
      </c>
      <c r="F102" s="1">
        <f>J98+J94</f>
        <v>-251.09999999962582</v>
      </c>
    </row>
    <row r="103" spans="1:10">
      <c r="A103" s="1" t="s">
        <v>62</v>
      </c>
      <c r="B103" s="1">
        <v>579.09100000000001</v>
      </c>
      <c r="C103" s="8">
        <v>579.52800000000002</v>
      </c>
      <c r="D103" s="1">
        <f t="shared" si="7"/>
        <v>-0.43700000000001182</v>
      </c>
    </row>
    <row r="104" spans="1:10">
      <c r="B104" s="1"/>
      <c r="C104" s="1"/>
      <c r="D104" s="1"/>
    </row>
    <row r="105" spans="1:10">
      <c r="A105" s="1" t="s">
        <v>10</v>
      </c>
      <c r="B105" s="3" t="s">
        <v>73</v>
      </c>
      <c r="C105" s="4" t="s">
        <v>72</v>
      </c>
      <c r="D105" s="5" t="s">
        <v>74</v>
      </c>
    </row>
    <row r="106" spans="1:10">
      <c r="A106" s="1" t="s">
        <v>71</v>
      </c>
      <c r="B106" s="1">
        <v>580.00900000000001</v>
      </c>
      <c r="C106" s="8">
        <v>579.68299999999999</v>
      </c>
      <c r="D106" s="1">
        <f>B106-C106</f>
        <v>0.32600000000002183</v>
      </c>
      <c r="E106" s="1" t="s">
        <v>77</v>
      </c>
      <c r="F106" s="1" t="s">
        <v>0</v>
      </c>
      <c r="G106" s="1" t="s">
        <v>76</v>
      </c>
      <c r="H106" s="1" t="s">
        <v>79</v>
      </c>
      <c r="I106" s="1" t="s">
        <v>82</v>
      </c>
      <c r="J106" s="1" t="s">
        <v>83</v>
      </c>
    </row>
    <row r="107" spans="1:10">
      <c r="A107" s="1" t="s">
        <v>70</v>
      </c>
      <c r="B107" s="1">
        <v>579.67600000000004</v>
      </c>
      <c r="C107" s="8">
        <v>579.83299999999997</v>
      </c>
      <c r="D107" s="1">
        <f t="shared" ref="D107:D116" si="8">B107-C107</f>
        <v>-0.15699999999992542</v>
      </c>
      <c r="F107" s="1" t="str">
        <f>A105</f>
        <v>CH-480</v>
      </c>
      <c r="G107" s="1">
        <f>AVERAGE(D110:D111)</f>
        <v>-0.10824999999982765</v>
      </c>
      <c r="H107" s="1">
        <f>G107*22.5</f>
        <v>-2.4356249999961221</v>
      </c>
      <c r="I107" s="1">
        <v>0</v>
      </c>
      <c r="J107" s="1">
        <f>AVERAGE(H107:H108)*60</f>
        <v>-122.17499999975843</v>
      </c>
    </row>
    <row r="108" spans="1:10">
      <c r="A108" s="1" t="s">
        <v>69</v>
      </c>
      <c r="B108" s="1">
        <v>579.57500000000005</v>
      </c>
      <c r="C108" s="8">
        <v>579.98299999999995</v>
      </c>
      <c r="D108" s="1">
        <f t="shared" si="8"/>
        <v>-0.40799999999990177</v>
      </c>
      <c r="F108" s="1" t="str">
        <f>A92</f>
        <v>CH-420</v>
      </c>
      <c r="G108" s="1">
        <f>AVERAGE(D97:D98)</f>
        <v>-7.2749999999814463E-2</v>
      </c>
      <c r="H108" s="1">
        <f>G108*22.5</f>
        <v>-1.6368749999958254</v>
      </c>
    </row>
    <row r="109" spans="1:10">
      <c r="A109" s="1" t="s">
        <v>68</v>
      </c>
      <c r="B109" s="1">
        <v>579.91700000000003</v>
      </c>
      <c r="C109" s="8">
        <v>580.04299999999989</v>
      </c>
      <c r="D109" s="1">
        <f t="shared" si="8"/>
        <v>-0.12599999999986267</v>
      </c>
    </row>
    <row r="110" spans="1:10">
      <c r="A110" s="1" t="s">
        <v>67</v>
      </c>
      <c r="B110" s="1">
        <v>580.17999999999995</v>
      </c>
      <c r="C110" s="8">
        <v>580.23049999999989</v>
      </c>
      <c r="D110" s="1">
        <f t="shared" si="8"/>
        <v>-5.0499999999942702E-2</v>
      </c>
      <c r="G110" s="1" t="s">
        <v>76</v>
      </c>
      <c r="H110" s="1" t="s">
        <v>79</v>
      </c>
      <c r="I110" s="1" t="s">
        <v>82</v>
      </c>
      <c r="J110" s="1" t="s">
        <v>83</v>
      </c>
    </row>
    <row r="111" spans="1:10">
      <c r="A111" s="1" t="s">
        <v>1</v>
      </c>
      <c r="B111" s="1">
        <v>580.40200000000004</v>
      </c>
      <c r="C111" s="8">
        <v>580.56799999999976</v>
      </c>
      <c r="D111" s="1">
        <f t="shared" si="8"/>
        <v>-0.1659999999997126</v>
      </c>
      <c r="E111" s="1" t="s">
        <v>78</v>
      </c>
      <c r="F111" s="1" t="str">
        <f>A105</f>
        <v>CH-480</v>
      </c>
      <c r="G111" s="1">
        <f>AVERAGE(D111:D112)</f>
        <v>-0.14424999999982901</v>
      </c>
      <c r="H111" s="1">
        <f>G111*22.5</f>
        <v>-3.2456249999961528</v>
      </c>
      <c r="I111" s="1">
        <v>0</v>
      </c>
      <c r="J111" s="1">
        <f>AVERAGE(H111:H112)*60</f>
        <v>-204.18749999977592</v>
      </c>
    </row>
    <row r="112" spans="1:10">
      <c r="A112" s="1" t="s">
        <v>66</v>
      </c>
      <c r="B112" s="1">
        <v>580.10799999999995</v>
      </c>
      <c r="C112" s="8">
        <v>580.23049999999989</v>
      </c>
      <c r="D112" s="1">
        <f t="shared" si="8"/>
        <v>-0.12249999999994543</v>
      </c>
      <c r="F112" s="1" t="str">
        <f>A92</f>
        <v>CH-420</v>
      </c>
      <c r="G112" s="1">
        <f>AVERAGE(D98:D99)</f>
        <v>-0.15824999999983902</v>
      </c>
      <c r="H112" s="1">
        <f>G112*22.5</f>
        <v>-3.5606249999963779</v>
      </c>
    </row>
    <row r="113" spans="1:10">
      <c r="A113" s="1" t="s">
        <v>65</v>
      </c>
      <c r="B113" s="1">
        <v>579.89099999999996</v>
      </c>
      <c r="C113" s="8">
        <v>580.04299999999989</v>
      </c>
      <c r="D113" s="1">
        <f t="shared" si="8"/>
        <v>-0.15199999999992997</v>
      </c>
    </row>
    <row r="114" spans="1:10">
      <c r="A114" s="1" t="s">
        <v>64</v>
      </c>
      <c r="B114" s="1">
        <v>579.17399999999998</v>
      </c>
      <c r="C114" s="8">
        <v>579.98299999999995</v>
      </c>
      <c r="D114" s="7">
        <f t="shared" si="8"/>
        <v>-0.80899999999996908</v>
      </c>
    </row>
    <row r="115" spans="1:10">
      <c r="A115" s="1" t="s">
        <v>63</v>
      </c>
      <c r="B115" s="1">
        <v>578.971</v>
      </c>
      <c r="C115" s="8">
        <v>579.83299999999997</v>
      </c>
      <c r="D115" s="7">
        <f t="shared" si="8"/>
        <v>-0.86199999999996635</v>
      </c>
      <c r="E115" s="1" t="s">
        <v>84</v>
      </c>
      <c r="F115" s="1">
        <f>J111+J107</f>
        <v>-326.36249999953435</v>
      </c>
    </row>
    <row r="116" spans="1:10">
      <c r="A116" s="1" t="s">
        <v>62</v>
      </c>
      <c r="B116" s="1">
        <v>578.79999999999995</v>
      </c>
      <c r="C116" s="8">
        <v>579.68299999999999</v>
      </c>
      <c r="D116" s="7">
        <f t="shared" si="8"/>
        <v>-0.8830000000000382</v>
      </c>
    </row>
    <row r="117" spans="1:10">
      <c r="B117" s="1"/>
      <c r="C117" s="1"/>
      <c r="D117" s="1"/>
    </row>
    <row r="118" spans="1:10">
      <c r="A118" s="1" t="s">
        <v>11</v>
      </c>
      <c r="B118" s="3" t="s">
        <v>73</v>
      </c>
      <c r="C118" s="4" t="s">
        <v>72</v>
      </c>
      <c r="D118" s="5" t="s">
        <v>74</v>
      </c>
    </row>
    <row r="119" spans="1:10">
      <c r="A119" s="1" t="s">
        <v>71</v>
      </c>
      <c r="B119" s="1">
        <v>579.85599999999999</v>
      </c>
      <c r="C119" s="8">
        <v>579.83799999999997</v>
      </c>
      <c r="D119" s="1">
        <f>B119-C119</f>
        <v>1.8000000000029104E-2</v>
      </c>
      <c r="E119" s="1" t="s">
        <v>77</v>
      </c>
      <c r="F119" s="1" t="s">
        <v>0</v>
      </c>
      <c r="G119" s="1" t="s">
        <v>76</v>
      </c>
      <c r="H119" s="1" t="s">
        <v>79</v>
      </c>
      <c r="I119" s="1" t="s">
        <v>82</v>
      </c>
      <c r="J119" s="1" t="s">
        <v>83</v>
      </c>
    </row>
    <row r="120" spans="1:10">
      <c r="A120" s="1" t="s">
        <v>70</v>
      </c>
      <c r="B120" s="1">
        <v>579.88499999999999</v>
      </c>
      <c r="C120" s="8">
        <v>579.98799999999994</v>
      </c>
      <c r="D120" s="1">
        <f t="shared" ref="D120:D129" si="9">B120-C120</f>
        <v>-0.1029999999999518</v>
      </c>
      <c r="F120" s="1" t="str">
        <f>A118</f>
        <v>CH-540</v>
      </c>
      <c r="G120" s="1">
        <f>AVERAGE(D123:D124)</f>
        <v>-6.3749999999743068E-2</v>
      </c>
      <c r="H120" s="1">
        <f>G120*22.5</f>
        <v>-1.434374999994219</v>
      </c>
      <c r="I120" s="1">
        <v>0</v>
      </c>
      <c r="J120" s="1">
        <f>AVERAGE(H120:H121)*60</f>
        <v>-116.09999999971023</v>
      </c>
    </row>
    <row r="121" spans="1:10">
      <c r="A121" s="1" t="s">
        <v>69</v>
      </c>
      <c r="B121" s="1">
        <v>579.97299999999996</v>
      </c>
      <c r="C121" s="8">
        <v>580.13799999999992</v>
      </c>
      <c r="D121" s="1">
        <f t="shared" si="9"/>
        <v>-0.16499999999996362</v>
      </c>
      <c r="F121" s="1" t="str">
        <f>A105</f>
        <v>CH-480</v>
      </c>
      <c r="G121" s="1">
        <f>AVERAGE(D110:D111)</f>
        <v>-0.10824999999982765</v>
      </c>
      <c r="H121" s="1">
        <f>G121*22.5</f>
        <v>-2.4356249999961221</v>
      </c>
    </row>
    <row r="122" spans="1:10">
      <c r="A122" s="1" t="s">
        <v>68</v>
      </c>
      <c r="B122" s="1">
        <v>580.14099999999996</v>
      </c>
      <c r="C122" s="8">
        <v>580.19799999999987</v>
      </c>
      <c r="D122" s="1">
        <f t="shared" si="9"/>
        <v>-5.6999999999902684E-2</v>
      </c>
    </row>
    <row r="123" spans="1:10">
      <c r="A123" s="1" t="s">
        <v>67</v>
      </c>
      <c r="B123" s="1">
        <v>580.45500000000004</v>
      </c>
      <c r="C123" s="8">
        <v>580.38549999999987</v>
      </c>
      <c r="D123" s="1">
        <f t="shared" si="9"/>
        <v>6.9500000000175532E-2</v>
      </c>
      <c r="G123" s="1" t="s">
        <v>76</v>
      </c>
      <c r="H123" s="1" t="s">
        <v>79</v>
      </c>
      <c r="I123" s="1" t="s">
        <v>82</v>
      </c>
      <c r="J123" s="1" t="s">
        <v>83</v>
      </c>
    </row>
    <row r="124" spans="1:10">
      <c r="A124" s="1" t="s">
        <v>1</v>
      </c>
      <c r="B124" s="1">
        <v>580.52600000000007</v>
      </c>
      <c r="C124" s="8">
        <v>580.72299999999973</v>
      </c>
      <c r="D124" s="1">
        <f t="shared" si="9"/>
        <v>-0.19699999999966167</v>
      </c>
      <c r="E124" s="1" t="s">
        <v>78</v>
      </c>
      <c r="F124" s="1" t="str">
        <f>A118</f>
        <v>CH-540</v>
      </c>
      <c r="G124" s="1">
        <f>AVERAGE(D124:D125)</f>
        <v>-0.11474999999978763</v>
      </c>
      <c r="H124" s="1">
        <f>G124*22.5</f>
        <v>-2.5818749999952217</v>
      </c>
      <c r="I124" s="1">
        <v>0</v>
      </c>
      <c r="J124" s="1">
        <f>AVERAGE(H124:H125)*60</f>
        <v>-174.82499999974124</v>
      </c>
    </row>
    <row r="125" spans="1:10">
      <c r="A125" s="1" t="s">
        <v>66</v>
      </c>
      <c r="B125" s="1">
        <v>580.35299999999995</v>
      </c>
      <c r="C125" s="8">
        <v>580.38549999999987</v>
      </c>
      <c r="D125" s="1">
        <f t="shared" si="9"/>
        <v>-3.2499999999913598E-2</v>
      </c>
      <c r="F125" s="1" t="str">
        <f>A105</f>
        <v>CH-480</v>
      </c>
      <c r="G125" s="1">
        <f>AVERAGE(D111:D112)</f>
        <v>-0.14424999999982901</v>
      </c>
      <c r="H125" s="1">
        <f>G125*22.5</f>
        <v>-3.2456249999961528</v>
      </c>
    </row>
    <row r="126" spans="1:10">
      <c r="A126" s="1" t="s">
        <v>65</v>
      </c>
      <c r="B126" s="1">
        <v>580.03599999999994</v>
      </c>
      <c r="C126" s="8">
        <v>580.19799999999987</v>
      </c>
      <c r="D126" s="1">
        <f t="shared" si="9"/>
        <v>-0.16199999999992087</v>
      </c>
    </row>
    <row r="127" spans="1:10">
      <c r="A127" s="1" t="s">
        <v>64</v>
      </c>
      <c r="B127" s="1">
        <v>579.35699999999997</v>
      </c>
      <c r="C127" s="8">
        <v>580.13799999999992</v>
      </c>
      <c r="D127" s="7">
        <f t="shared" si="9"/>
        <v>-0.78099999999994907</v>
      </c>
    </row>
    <row r="128" spans="1:10">
      <c r="A128" s="1" t="s">
        <v>63</v>
      </c>
      <c r="B128" s="1">
        <v>579.1</v>
      </c>
      <c r="C128" s="8">
        <v>579.98799999999994</v>
      </c>
      <c r="D128" s="7">
        <f t="shared" si="9"/>
        <v>-0.88799999999991996</v>
      </c>
      <c r="E128" s="1" t="s">
        <v>84</v>
      </c>
      <c r="F128" s="1">
        <f>J124+J120</f>
        <v>-290.92499999945147</v>
      </c>
    </row>
    <row r="129" spans="1:10">
      <c r="A129" s="1" t="s">
        <v>62</v>
      </c>
      <c r="B129" s="1">
        <v>578.90099999999995</v>
      </c>
      <c r="C129" s="8">
        <v>579.83799999999997</v>
      </c>
      <c r="D129" s="7">
        <f t="shared" si="9"/>
        <v>-0.93700000000001182</v>
      </c>
    </row>
    <row r="130" spans="1:10">
      <c r="B130" s="1"/>
      <c r="C130" s="1"/>
      <c r="D130" s="1"/>
    </row>
    <row r="131" spans="1:10">
      <c r="A131" s="1" t="s">
        <v>12</v>
      </c>
      <c r="B131" s="3" t="s">
        <v>73</v>
      </c>
      <c r="C131" s="4" t="s">
        <v>72</v>
      </c>
      <c r="D131" s="5" t="s">
        <v>74</v>
      </c>
    </row>
    <row r="132" spans="1:10">
      <c r="A132" s="1" t="s">
        <v>71</v>
      </c>
      <c r="B132" s="2">
        <v>580.07299999999998</v>
      </c>
      <c r="C132" s="8">
        <v>579.99299999999994</v>
      </c>
      <c r="D132" s="1">
        <f>B132-C132</f>
        <v>8.0000000000040927E-2</v>
      </c>
      <c r="E132" s="1" t="s">
        <v>77</v>
      </c>
      <c r="F132" s="1" t="s">
        <v>0</v>
      </c>
      <c r="G132" s="1" t="s">
        <v>76</v>
      </c>
      <c r="H132" s="1" t="s">
        <v>79</v>
      </c>
      <c r="I132" s="1" t="s">
        <v>82</v>
      </c>
      <c r="J132" s="1" t="s">
        <v>83</v>
      </c>
    </row>
    <row r="133" spans="1:10">
      <c r="A133" s="1" t="s">
        <v>70</v>
      </c>
      <c r="B133" s="2">
        <v>580.10699999999997</v>
      </c>
      <c r="C133" s="8">
        <v>580.14299999999992</v>
      </c>
      <c r="D133" s="1">
        <f t="shared" ref="D133:D142" si="10">B133-C133</f>
        <v>-3.5999999999944521E-2</v>
      </c>
      <c r="F133" s="1" t="str">
        <f>A131</f>
        <v>CH-600</v>
      </c>
      <c r="G133" s="1">
        <f>AVERAGE(D136:D137)</f>
        <v>-4.924999999980173E-2</v>
      </c>
      <c r="H133" s="1">
        <f>G133*22.5</f>
        <v>-1.1081249999955389</v>
      </c>
      <c r="I133" s="1">
        <v>0</v>
      </c>
      <c r="J133" s="1">
        <f>AVERAGE(H133:H134)*60</f>
        <v>-76.274999999692739</v>
      </c>
    </row>
    <row r="134" spans="1:10">
      <c r="A134" s="1" t="s">
        <v>69</v>
      </c>
      <c r="B134" s="2">
        <v>579.95799999999997</v>
      </c>
      <c r="C134" s="8">
        <v>580.29299999999989</v>
      </c>
      <c r="D134" s="1">
        <f t="shared" si="10"/>
        <v>-0.33499999999992269</v>
      </c>
      <c r="F134" s="1" t="str">
        <f>A118</f>
        <v>CH-540</v>
      </c>
      <c r="G134" s="1">
        <f>AVERAGE(D123:D124)</f>
        <v>-6.3749999999743068E-2</v>
      </c>
      <c r="H134" s="1">
        <f>G134*22.5</f>
        <v>-1.434374999994219</v>
      </c>
    </row>
    <row r="135" spans="1:10">
      <c r="A135" s="1" t="s">
        <v>68</v>
      </c>
      <c r="B135" s="2">
        <v>580.04499999999996</v>
      </c>
      <c r="C135" s="8">
        <v>580.35299999999984</v>
      </c>
      <c r="D135" s="1">
        <f t="shared" si="10"/>
        <v>-0.30799999999987904</v>
      </c>
    </row>
    <row r="136" spans="1:10">
      <c r="A136" s="1" t="s">
        <v>67</v>
      </c>
      <c r="B136" s="2">
        <v>580.52099999999996</v>
      </c>
      <c r="C136" s="8">
        <v>580.54049999999984</v>
      </c>
      <c r="D136" s="1">
        <f t="shared" si="10"/>
        <v>-1.9499999999879947E-2</v>
      </c>
      <c r="G136" s="1" t="s">
        <v>76</v>
      </c>
      <c r="H136" s="1" t="s">
        <v>79</v>
      </c>
      <c r="I136" s="1" t="s">
        <v>82</v>
      </c>
      <c r="J136" s="1" t="s">
        <v>83</v>
      </c>
    </row>
    <row r="137" spans="1:10">
      <c r="A137" s="1" t="s">
        <v>1</v>
      </c>
      <c r="B137" s="1">
        <v>580.79899999999998</v>
      </c>
      <c r="C137" s="8">
        <v>580.8779999999997</v>
      </c>
      <c r="D137" s="1">
        <f t="shared" si="10"/>
        <v>-7.8999999999723514E-2</v>
      </c>
      <c r="E137" s="1" t="s">
        <v>78</v>
      </c>
      <c r="F137" s="1" t="str">
        <f>A131</f>
        <v>CH-600</v>
      </c>
      <c r="G137" s="1">
        <f>AVERAGE(D137:D138)</f>
        <v>-8.74999999979309E-3</v>
      </c>
      <c r="H137" s="1">
        <f>G137*22.5</f>
        <v>-0.19687499999534452</v>
      </c>
      <c r="I137" s="1">
        <v>0</v>
      </c>
      <c r="J137" s="1">
        <f>AVERAGE(H137:H138)*60</f>
        <v>-83.362499999716988</v>
      </c>
    </row>
    <row r="138" spans="1:10">
      <c r="A138" s="1" t="s">
        <v>66</v>
      </c>
      <c r="B138" s="2">
        <v>580.60199999999998</v>
      </c>
      <c r="C138" s="8">
        <v>580.54049999999984</v>
      </c>
      <c r="D138" s="1">
        <f t="shared" si="10"/>
        <v>6.1500000000137334E-2</v>
      </c>
      <c r="F138" s="1" t="str">
        <f>A118</f>
        <v>CH-540</v>
      </c>
      <c r="G138" s="1">
        <f>AVERAGE(D124:D125)</f>
        <v>-0.11474999999978763</v>
      </c>
      <c r="H138" s="1">
        <f>G138*22.5</f>
        <v>-2.5818749999952217</v>
      </c>
    </row>
    <row r="139" spans="1:10">
      <c r="A139" s="1" t="s">
        <v>65</v>
      </c>
      <c r="B139" s="2">
        <v>580.18799999999999</v>
      </c>
      <c r="C139" s="8">
        <v>580.35299999999984</v>
      </c>
      <c r="D139" s="1">
        <f t="shared" si="10"/>
        <v>-0.16499999999984993</v>
      </c>
    </row>
    <row r="140" spans="1:10">
      <c r="A140" s="1" t="s">
        <v>64</v>
      </c>
      <c r="B140" s="2">
        <v>579.37900000000002</v>
      </c>
      <c r="C140" s="8">
        <v>580.29299999999989</v>
      </c>
      <c r="D140" s="7">
        <f t="shared" si="10"/>
        <v>-0.91399999999987358</v>
      </c>
    </row>
    <row r="141" spans="1:10">
      <c r="A141" s="1" t="s">
        <v>63</v>
      </c>
      <c r="B141" s="2">
        <v>579.19399999999996</v>
      </c>
      <c r="C141" s="8">
        <v>580.14299999999992</v>
      </c>
      <c r="D141" s="7">
        <f t="shared" si="10"/>
        <v>-0.94899999999995543</v>
      </c>
      <c r="E141" s="1" t="s">
        <v>84</v>
      </c>
      <c r="F141" s="1">
        <f>J137+J133</f>
        <v>-159.63749999940973</v>
      </c>
    </row>
    <row r="142" spans="1:10">
      <c r="A142" s="1" t="s">
        <v>62</v>
      </c>
      <c r="B142" s="2">
        <v>579.09400000000005</v>
      </c>
      <c r="C142" s="8">
        <v>579.99299999999994</v>
      </c>
      <c r="D142" s="7">
        <f t="shared" si="10"/>
        <v>-0.89899999999988722</v>
      </c>
    </row>
    <row r="143" spans="1:10">
      <c r="B143" s="1"/>
      <c r="C143" s="1"/>
      <c r="D143" s="1"/>
    </row>
    <row r="144" spans="1:10">
      <c r="A144" s="1" t="s">
        <v>13</v>
      </c>
      <c r="B144" s="3" t="s">
        <v>73</v>
      </c>
      <c r="C144" s="4" t="s">
        <v>72</v>
      </c>
      <c r="D144" s="5" t="s">
        <v>74</v>
      </c>
    </row>
    <row r="145" spans="1:10">
      <c r="A145" s="1" t="s">
        <v>71</v>
      </c>
      <c r="B145" s="2">
        <v>580.34500000000003</v>
      </c>
      <c r="C145" s="8">
        <v>580.14799999999991</v>
      </c>
      <c r="D145" s="1">
        <f>B145-C145</f>
        <v>0.19700000000011642</v>
      </c>
      <c r="E145" s="1" t="s">
        <v>77</v>
      </c>
      <c r="F145" s="1" t="s">
        <v>0</v>
      </c>
      <c r="G145" s="1" t="s">
        <v>76</v>
      </c>
      <c r="H145" s="1" t="s">
        <v>79</v>
      </c>
      <c r="I145" s="1" t="s">
        <v>82</v>
      </c>
      <c r="J145" s="1" t="s">
        <v>83</v>
      </c>
    </row>
    <row r="146" spans="1:10">
      <c r="A146" s="1" t="s">
        <v>70</v>
      </c>
      <c r="B146" s="2">
        <v>580.03200000000004</v>
      </c>
      <c r="C146" s="8">
        <v>580.29799999999989</v>
      </c>
      <c r="D146" s="1">
        <f t="shared" ref="D146:D155" si="11">B146-C146</f>
        <v>-0.26599999999984902</v>
      </c>
      <c r="F146" s="1" t="str">
        <f>A144</f>
        <v>CH-660</v>
      </c>
      <c r="G146" s="1">
        <f>AVERAGE(D149:D150)</f>
        <v>-7.9249999999717602E-2</v>
      </c>
      <c r="H146" s="1">
        <f>G146*22.5</f>
        <v>-1.783124999993646</v>
      </c>
      <c r="I146" s="1">
        <v>0</v>
      </c>
      <c r="J146" s="1">
        <f>AVERAGE(H146:H147)*60</f>
        <v>-86.737499999675549</v>
      </c>
    </row>
    <row r="147" spans="1:10">
      <c r="A147" s="1" t="s">
        <v>69</v>
      </c>
      <c r="B147" s="2">
        <v>580.16099999999994</v>
      </c>
      <c r="C147" s="8">
        <v>580.44799999999987</v>
      </c>
      <c r="D147" s="1">
        <f t="shared" si="11"/>
        <v>-0.28699999999992087</v>
      </c>
      <c r="F147" s="1" t="str">
        <f>A131</f>
        <v>CH-600</v>
      </c>
      <c r="G147" s="1">
        <f>AVERAGE(D136:D137)</f>
        <v>-4.924999999980173E-2</v>
      </c>
      <c r="H147" s="1">
        <f>G147*22.5</f>
        <v>-1.1081249999955389</v>
      </c>
    </row>
    <row r="148" spans="1:10">
      <c r="A148" s="1" t="s">
        <v>68</v>
      </c>
      <c r="B148" s="2">
        <v>580.37400000000002</v>
      </c>
      <c r="C148" s="8">
        <v>580.50799999999981</v>
      </c>
      <c r="D148" s="1">
        <f t="shared" si="11"/>
        <v>-0.13399999999978718</v>
      </c>
    </row>
    <row r="149" spans="1:10">
      <c r="A149" s="1" t="s">
        <v>67</v>
      </c>
      <c r="B149" s="2">
        <v>580.61099999999999</v>
      </c>
      <c r="C149" s="8">
        <v>580.69549999999981</v>
      </c>
      <c r="D149" s="1">
        <f t="shared" si="11"/>
        <v>-8.449999999982083E-2</v>
      </c>
      <c r="G149" s="1" t="s">
        <v>76</v>
      </c>
      <c r="H149" s="1" t="s">
        <v>79</v>
      </c>
      <c r="I149" s="1" t="s">
        <v>82</v>
      </c>
      <c r="J149" s="1" t="s">
        <v>83</v>
      </c>
    </row>
    <row r="150" spans="1:10">
      <c r="A150" s="1" t="s">
        <v>1</v>
      </c>
      <c r="B150" s="1">
        <v>580.95900000000006</v>
      </c>
      <c r="C150" s="8">
        <v>581.03299999999967</v>
      </c>
      <c r="D150" s="1">
        <f t="shared" si="11"/>
        <v>-7.3999999999614374E-2</v>
      </c>
      <c r="E150" s="1" t="s">
        <v>78</v>
      </c>
      <c r="F150" s="1" t="str">
        <f>A144</f>
        <v>CH-660</v>
      </c>
      <c r="G150" s="1">
        <f>AVERAGE(D150:D151)</f>
        <v>3.9250000000265572E-2</v>
      </c>
      <c r="H150" s="1">
        <f>G150*22.5</f>
        <v>0.88312500000597538</v>
      </c>
      <c r="I150" s="1">
        <f>AVERAGE(H150:H151)*60</f>
        <v>20.587500000318926</v>
      </c>
      <c r="J150" s="1">
        <v>0</v>
      </c>
    </row>
    <row r="151" spans="1:10">
      <c r="A151" s="1" t="s">
        <v>66</v>
      </c>
      <c r="B151" s="2">
        <v>580.84799999999996</v>
      </c>
      <c r="C151" s="8">
        <v>580.69549999999981</v>
      </c>
      <c r="D151" s="1">
        <f t="shared" si="11"/>
        <v>0.15250000000014552</v>
      </c>
      <c r="F151" s="1" t="str">
        <f>A131</f>
        <v>CH-600</v>
      </c>
      <c r="G151" s="1">
        <f>AVERAGE(D137:D138)</f>
        <v>-8.74999999979309E-3</v>
      </c>
      <c r="H151" s="1">
        <f>G151*22.5</f>
        <v>-0.19687499999534452</v>
      </c>
    </row>
    <row r="152" spans="1:10">
      <c r="A152" s="1" t="s">
        <v>65</v>
      </c>
      <c r="B152" s="2">
        <v>580.447</v>
      </c>
      <c r="C152" s="8">
        <v>580.50799999999981</v>
      </c>
      <c r="D152" s="1">
        <f t="shared" si="11"/>
        <v>-6.0999999999808097E-2</v>
      </c>
    </row>
    <row r="153" spans="1:10">
      <c r="A153" s="1" t="s">
        <v>64</v>
      </c>
      <c r="B153" s="2">
        <v>579.673</v>
      </c>
      <c r="C153" s="8">
        <v>580.44799999999987</v>
      </c>
      <c r="D153" s="7">
        <f t="shared" si="11"/>
        <v>-0.77499999999986358</v>
      </c>
    </row>
    <row r="154" spans="1:10">
      <c r="A154" s="1" t="s">
        <v>63</v>
      </c>
      <c r="B154" s="2">
        <v>579.21100000000001</v>
      </c>
      <c r="C154" s="8">
        <v>580.29799999999989</v>
      </c>
      <c r="D154" s="7">
        <f t="shared" si="11"/>
        <v>-1.0869999999998754</v>
      </c>
      <c r="E154" s="1" t="s">
        <v>84</v>
      </c>
      <c r="F154" s="1">
        <f>I150+J146</f>
        <v>-66.149999999356623</v>
      </c>
    </row>
    <row r="155" spans="1:10">
      <c r="A155" s="1" t="s">
        <v>62</v>
      </c>
      <c r="B155" s="2">
        <v>579.09</v>
      </c>
      <c r="C155" s="8">
        <v>580.14799999999991</v>
      </c>
      <c r="D155" s="7">
        <f t="shared" si="11"/>
        <v>-1.057999999999879</v>
      </c>
    </row>
    <row r="156" spans="1:10">
      <c r="B156" s="1"/>
      <c r="C156" s="1"/>
      <c r="D156" s="1"/>
    </row>
    <row r="157" spans="1:10">
      <c r="A157" s="1" t="s">
        <v>14</v>
      </c>
      <c r="B157" s="3" t="s">
        <v>73</v>
      </c>
      <c r="C157" s="4" t="s">
        <v>72</v>
      </c>
      <c r="D157" s="5" t="s">
        <v>74</v>
      </c>
    </row>
    <row r="158" spans="1:10">
      <c r="A158" s="1" t="s">
        <v>71</v>
      </c>
      <c r="B158" s="2">
        <v>580.48900000000003</v>
      </c>
      <c r="C158" s="8">
        <v>580.30299999999988</v>
      </c>
      <c r="D158" s="1">
        <f>B158-C158</f>
        <v>0.18600000000014916</v>
      </c>
      <c r="E158" s="1" t="s">
        <v>77</v>
      </c>
      <c r="F158" s="1" t="s">
        <v>0</v>
      </c>
      <c r="G158" s="1" t="s">
        <v>76</v>
      </c>
      <c r="H158" s="1" t="s">
        <v>79</v>
      </c>
      <c r="I158" s="1" t="s">
        <v>82</v>
      </c>
      <c r="J158" s="1" t="s">
        <v>83</v>
      </c>
    </row>
    <row r="159" spans="1:10">
      <c r="A159" s="1" t="s">
        <v>70</v>
      </c>
      <c r="B159" s="2">
        <v>580.60900000000004</v>
      </c>
      <c r="C159" s="8">
        <v>580.45299999999986</v>
      </c>
      <c r="D159" s="1">
        <f t="shared" ref="D159:D168" si="12">B159-C159</f>
        <v>0.15600000000017644</v>
      </c>
      <c r="F159" s="1" t="str">
        <f>A157</f>
        <v>CH-720</v>
      </c>
      <c r="G159" s="1">
        <f>AVERAGE(D162:D163)</f>
        <v>5.67500000003065E-2</v>
      </c>
      <c r="H159" s="1">
        <f>G159*22.5</f>
        <v>1.2768750000068962</v>
      </c>
      <c r="I159" s="1">
        <v>0</v>
      </c>
      <c r="J159" s="1">
        <f>AVERAGE(H159:H160)*60</f>
        <v>-15.187499999602494</v>
      </c>
    </row>
    <row r="160" spans="1:10">
      <c r="A160" s="1" t="s">
        <v>69</v>
      </c>
      <c r="B160" s="2">
        <v>580.29300000000001</v>
      </c>
      <c r="C160" s="8">
        <v>580.60299999999984</v>
      </c>
      <c r="D160" s="1">
        <f t="shared" si="12"/>
        <v>-0.30999999999983174</v>
      </c>
      <c r="F160" s="1" t="str">
        <f>A144</f>
        <v>CH-660</v>
      </c>
      <c r="G160" s="1">
        <f>AVERAGE(D149:D150)</f>
        <v>-7.9249999999717602E-2</v>
      </c>
      <c r="H160" s="1">
        <f>G160*22.5</f>
        <v>-1.783124999993646</v>
      </c>
    </row>
    <row r="161" spans="1:10">
      <c r="A161" s="1" t="s">
        <v>68</v>
      </c>
      <c r="B161" s="2">
        <v>580.41300000000001</v>
      </c>
      <c r="C161" s="8">
        <v>580.66299999999978</v>
      </c>
      <c r="D161" s="1">
        <f t="shared" si="12"/>
        <v>-0.24999999999977263</v>
      </c>
    </row>
    <row r="162" spans="1:10">
      <c r="A162" s="1" t="s">
        <v>67</v>
      </c>
      <c r="B162" s="2">
        <v>581</v>
      </c>
      <c r="C162" s="8">
        <v>580.85049999999978</v>
      </c>
      <c r="D162" s="1">
        <f t="shared" si="12"/>
        <v>0.14950000000021646</v>
      </c>
      <c r="G162" s="1" t="s">
        <v>76</v>
      </c>
      <c r="H162" s="1" t="s">
        <v>79</v>
      </c>
      <c r="I162" s="1" t="s">
        <v>82</v>
      </c>
      <c r="J162" s="1" t="s">
        <v>83</v>
      </c>
    </row>
    <row r="163" spans="1:10">
      <c r="A163" s="1" t="s">
        <v>1</v>
      </c>
      <c r="B163" s="1">
        <v>581.15200000000004</v>
      </c>
      <c r="C163" s="8">
        <v>581.18799999999965</v>
      </c>
      <c r="D163" s="1">
        <f t="shared" si="12"/>
        <v>-3.599999999960346E-2</v>
      </c>
      <c r="E163" s="1" t="s">
        <v>78</v>
      </c>
      <c r="F163" s="1" t="str">
        <f>A157</f>
        <v>CH-720</v>
      </c>
      <c r="G163" s="1">
        <f>AVERAGE(D163:D164)</f>
        <v>2.8750000000286491E-2</v>
      </c>
      <c r="H163" s="1">
        <f>G163*22.5</f>
        <v>0.64687500000644604</v>
      </c>
      <c r="I163" s="1">
        <f>AVERAGE(H163:H164)*60</f>
        <v>45.900000000372643</v>
      </c>
      <c r="J163" s="1">
        <v>0</v>
      </c>
    </row>
    <row r="164" spans="1:10">
      <c r="A164" s="1" t="s">
        <v>66</v>
      </c>
      <c r="B164" s="2">
        <v>580.94399999999996</v>
      </c>
      <c r="C164" s="8">
        <v>580.85049999999978</v>
      </c>
      <c r="D164" s="1">
        <f t="shared" si="12"/>
        <v>9.3500000000176442E-2</v>
      </c>
      <c r="F164" s="1" t="str">
        <f>A144</f>
        <v>CH-660</v>
      </c>
      <c r="G164" s="1">
        <f>AVERAGE(D150:D151)</f>
        <v>3.9250000000265572E-2</v>
      </c>
      <c r="H164" s="1">
        <f>G164*22.5</f>
        <v>0.88312500000597538</v>
      </c>
    </row>
    <row r="165" spans="1:10">
      <c r="A165" s="1" t="s">
        <v>65</v>
      </c>
      <c r="B165" s="2">
        <v>580.54</v>
      </c>
      <c r="C165" s="8">
        <v>580.66299999999978</v>
      </c>
      <c r="D165" s="1">
        <f t="shared" si="12"/>
        <v>-0.12299999999981992</v>
      </c>
    </row>
    <row r="166" spans="1:10">
      <c r="A166" s="1" t="s">
        <v>64</v>
      </c>
      <c r="B166" s="2">
        <v>579.77099999999996</v>
      </c>
      <c r="C166" s="8">
        <v>580.60299999999984</v>
      </c>
      <c r="D166" s="7">
        <f t="shared" si="12"/>
        <v>-0.83199999999987995</v>
      </c>
    </row>
    <row r="167" spans="1:10">
      <c r="A167" s="1" t="s">
        <v>63</v>
      </c>
      <c r="B167" s="2">
        <v>579.505</v>
      </c>
      <c r="C167" s="8">
        <v>580.45299999999986</v>
      </c>
      <c r="D167" s="7">
        <f t="shared" si="12"/>
        <v>-0.94799999999986539</v>
      </c>
      <c r="E167" s="1" t="s">
        <v>84</v>
      </c>
      <c r="F167" s="1">
        <f>I163+J159</f>
        <v>30.712500000770149</v>
      </c>
    </row>
    <row r="168" spans="1:10">
      <c r="A168" s="1" t="s">
        <v>62</v>
      </c>
      <c r="B168" s="2">
        <v>579.16999999999996</v>
      </c>
      <c r="C168" s="8">
        <v>580.30299999999988</v>
      </c>
      <c r="D168" s="7">
        <f t="shared" si="12"/>
        <v>-1.1329999999999245</v>
      </c>
    </row>
    <row r="169" spans="1:10">
      <c r="B169" s="1"/>
      <c r="C169" s="1"/>
      <c r="D169" s="1"/>
    </row>
    <row r="170" spans="1:10">
      <c r="A170" s="1" t="s">
        <v>15</v>
      </c>
      <c r="B170" s="3" t="s">
        <v>73</v>
      </c>
      <c r="C170" s="4" t="s">
        <v>72</v>
      </c>
      <c r="D170" s="5" t="s">
        <v>74</v>
      </c>
    </row>
    <row r="171" spans="1:10">
      <c r="A171" s="1" t="s">
        <v>71</v>
      </c>
      <c r="B171" s="2">
        <v>581.18899999999996</v>
      </c>
      <c r="C171" s="8">
        <v>580.45799999999986</v>
      </c>
      <c r="D171" s="1">
        <f>B171-C171</f>
        <v>0.73100000000010823</v>
      </c>
      <c r="E171" s="1" t="s">
        <v>77</v>
      </c>
      <c r="F171" s="1" t="s">
        <v>0</v>
      </c>
      <c r="G171" s="1" t="s">
        <v>76</v>
      </c>
      <c r="H171" s="1" t="s">
        <v>79</v>
      </c>
      <c r="I171" s="1" t="s">
        <v>82</v>
      </c>
      <c r="J171" s="1" t="s">
        <v>83</v>
      </c>
    </row>
    <row r="172" spans="1:10">
      <c r="A172" s="1" t="s">
        <v>70</v>
      </c>
      <c r="B172" s="2">
        <v>581.31100000000004</v>
      </c>
      <c r="C172" s="8">
        <v>580.60799999999983</v>
      </c>
      <c r="D172" s="1">
        <f t="shared" ref="D172:D181" si="13">B172-C172</f>
        <v>0.70300000000020191</v>
      </c>
      <c r="F172" s="1" t="str">
        <f>A170</f>
        <v>CH-780</v>
      </c>
      <c r="G172" s="1">
        <f>AVERAGE(D175:D176)</f>
        <v>2.5000000027830538E-4</v>
      </c>
      <c r="H172" s="1">
        <f>G172*22.5</f>
        <v>5.625000006261871E-3</v>
      </c>
      <c r="I172" s="1">
        <f>AVERAGE(H172:H173)*60</f>
        <v>38.475000000394743</v>
      </c>
      <c r="J172" s="1">
        <v>0</v>
      </c>
    </row>
    <row r="173" spans="1:10">
      <c r="A173" s="1" t="s">
        <v>69</v>
      </c>
      <c r="B173" s="2">
        <v>581.13599999999997</v>
      </c>
      <c r="C173" s="8">
        <v>580.75799999999981</v>
      </c>
      <c r="D173" s="1">
        <f t="shared" si="13"/>
        <v>0.37800000000015643</v>
      </c>
      <c r="F173" s="1" t="str">
        <f>A157</f>
        <v>CH-720</v>
      </c>
      <c r="G173" s="1">
        <f>AVERAGE(D162:D163)</f>
        <v>5.67500000003065E-2</v>
      </c>
      <c r="H173" s="1">
        <f>G173*22.5</f>
        <v>1.2768750000068962</v>
      </c>
    </row>
    <row r="174" spans="1:10">
      <c r="A174" s="1" t="s">
        <v>68</v>
      </c>
      <c r="B174" s="2">
        <v>581.03800000000001</v>
      </c>
      <c r="C174" s="8">
        <v>580.81799999999976</v>
      </c>
      <c r="D174" s="1">
        <f t="shared" si="13"/>
        <v>0.22000000000025466</v>
      </c>
    </row>
    <row r="175" spans="1:10">
      <c r="A175" s="1" t="s">
        <v>67</v>
      </c>
      <c r="B175" s="2">
        <v>581.10699999999997</v>
      </c>
      <c r="C175" s="8">
        <v>581.00549999999976</v>
      </c>
      <c r="D175" s="1">
        <f t="shared" si="13"/>
        <v>0.10150000000021464</v>
      </c>
      <c r="G175" s="1" t="s">
        <v>76</v>
      </c>
      <c r="H175" s="1" t="s">
        <v>79</v>
      </c>
      <c r="I175" s="1" t="s">
        <v>82</v>
      </c>
      <c r="J175" s="1" t="s">
        <v>83</v>
      </c>
    </row>
    <row r="176" spans="1:10">
      <c r="A176" s="1" t="s">
        <v>1</v>
      </c>
      <c r="B176" s="1">
        <v>581.24199999999996</v>
      </c>
      <c r="C176" s="8">
        <v>581.34299999999962</v>
      </c>
      <c r="D176" s="1">
        <f t="shared" si="13"/>
        <v>-0.10099999999965803</v>
      </c>
      <c r="E176" s="1" t="s">
        <v>78</v>
      </c>
      <c r="F176" s="1" t="str">
        <f>A170</f>
        <v>CH-780</v>
      </c>
      <c r="G176" s="1">
        <f>AVERAGE(D176:D177)</f>
        <v>-4.824999999971169E-2</v>
      </c>
      <c r="H176" s="1">
        <f>G176*22.5</f>
        <v>-1.085624999993513</v>
      </c>
      <c r="I176" s="1">
        <v>0</v>
      </c>
      <c r="J176" s="1">
        <f>AVERAGE(H176:H177)*60</f>
        <v>-13.16249999961201</v>
      </c>
    </row>
    <row r="177" spans="1:12">
      <c r="A177" s="1" t="s">
        <v>66</v>
      </c>
      <c r="B177" s="2">
        <v>581.01</v>
      </c>
      <c r="C177" s="8">
        <v>581.00549999999976</v>
      </c>
      <c r="D177" s="1">
        <f t="shared" si="13"/>
        <v>4.5000000002346496E-3</v>
      </c>
      <c r="F177" s="1" t="str">
        <f>A157</f>
        <v>CH-720</v>
      </c>
      <c r="G177" s="1">
        <f>AVERAGE(D163:D164)</f>
        <v>2.8750000000286491E-2</v>
      </c>
      <c r="H177" s="1">
        <f>G177*22.5</f>
        <v>0.64687500000644604</v>
      </c>
    </row>
    <row r="178" spans="1:12">
      <c r="A178" s="1" t="s">
        <v>65</v>
      </c>
      <c r="B178" s="2">
        <v>580.625</v>
      </c>
      <c r="C178" s="8">
        <v>580.81799999999976</v>
      </c>
      <c r="D178" s="1">
        <f t="shared" si="13"/>
        <v>-0.19299999999975626</v>
      </c>
    </row>
    <row r="179" spans="1:12">
      <c r="A179" s="1" t="s">
        <v>64</v>
      </c>
      <c r="B179" s="2">
        <v>579.995</v>
      </c>
      <c r="C179" s="8">
        <v>580.75799999999981</v>
      </c>
      <c r="D179" s="7">
        <f t="shared" si="13"/>
        <v>-0.76299999999980628</v>
      </c>
    </row>
    <row r="180" spans="1:12">
      <c r="A180" s="1" t="s">
        <v>63</v>
      </c>
      <c r="B180" s="2">
        <v>579.73800000000006</v>
      </c>
      <c r="C180" s="8">
        <v>580.60799999999983</v>
      </c>
      <c r="D180" s="7">
        <f t="shared" si="13"/>
        <v>-0.86999999999977717</v>
      </c>
      <c r="E180" s="1" t="s">
        <v>84</v>
      </c>
      <c r="F180" s="1">
        <f>J176+I172</f>
        <v>25.312500000782734</v>
      </c>
    </row>
    <row r="181" spans="1:12">
      <c r="A181" s="1" t="s">
        <v>62</v>
      </c>
      <c r="B181" s="2">
        <v>579.59500000000003</v>
      </c>
      <c r="C181" s="8">
        <v>580.45799999999986</v>
      </c>
      <c r="D181" s="7">
        <f t="shared" si="13"/>
        <v>-0.86299999999982901</v>
      </c>
    </row>
    <row r="182" spans="1:12">
      <c r="B182" s="1"/>
      <c r="C182" s="1"/>
      <c r="D182" s="1"/>
    </row>
    <row r="183" spans="1:12">
      <c r="A183" s="1" t="s">
        <v>16</v>
      </c>
      <c r="B183" s="3" t="s">
        <v>73</v>
      </c>
      <c r="C183" s="4" t="s">
        <v>72</v>
      </c>
      <c r="D183" s="5" t="s">
        <v>74</v>
      </c>
    </row>
    <row r="184" spans="1:12">
      <c r="A184" s="1" t="s">
        <v>71</v>
      </c>
      <c r="B184" s="2">
        <v>580.71199999999999</v>
      </c>
      <c r="C184" s="8">
        <v>580.61299999999983</v>
      </c>
      <c r="D184" s="1">
        <f>B184-C184</f>
        <v>9.9000000000160071E-2</v>
      </c>
      <c r="E184" s="1" t="s">
        <v>77</v>
      </c>
      <c r="F184" s="1" t="s">
        <v>0</v>
      </c>
      <c r="G184" s="1" t="s">
        <v>76</v>
      </c>
      <c r="H184" s="1" t="s">
        <v>79</v>
      </c>
      <c r="I184" s="1" t="s">
        <v>82</v>
      </c>
      <c r="J184" s="1" t="s">
        <v>83</v>
      </c>
      <c r="K184" s="1"/>
      <c r="L184" s="1"/>
    </row>
    <row r="185" spans="1:12">
      <c r="A185" s="1" t="s">
        <v>70</v>
      </c>
      <c r="B185" s="2">
        <v>580.91899999999998</v>
      </c>
      <c r="C185" s="8">
        <v>580.76299999999981</v>
      </c>
      <c r="D185" s="1">
        <f t="shared" ref="D185:D194" si="14">B185-C185</f>
        <v>0.15600000000017644</v>
      </c>
      <c r="F185" s="1" t="str">
        <f>A183</f>
        <v>CH-840</v>
      </c>
      <c r="G185" s="1">
        <f>AVERAGE(D188:D189)</f>
        <v>8.5750000000359705E-2</v>
      </c>
      <c r="H185" s="1">
        <f>G185*22.5</f>
        <v>1.9293750000080934</v>
      </c>
      <c r="I185" s="1">
        <f>AVERAGE(H185:H186)*60</f>
        <v>58.050000000430657</v>
      </c>
      <c r="J185" s="1">
        <v>0</v>
      </c>
    </row>
    <row r="186" spans="1:12">
      <c r="A186" s="1" t="s">
        <v>69</v>
      </c>
      <c r="B186" s="2">
        <v>580.82399999999996</v>
      </c>
      <c r="C186" s="8">
        <v>580.91299999999978</v>
      </c>
      <c r="D186" s="1">
        <f t="shared" si="14"/>
        <v>-8.8999999999828106E-2</v>
      </c>
      <c r="F186" s="1" t="str">
        <f>A170</f>
        <v>CH-780</v>
      </c>
      <c r="G186" s="1">
        <f>AVERAGE(D175:D176)</f>
        <v>2.5000000027830538E-4</v>
      </c>
      <c r="H186" s="1">
        <f>G186*22.5</f>
        <v>5.625000006261871E-3</v>
      </c>
    </row>
    <row r="187" spans="1:12">
      <c r="A187" s="1" t="s">
        <v>68</v>
      </c>
      <c r="B187" s="2">
        <v>580.89800000000002</v>
      </c>
      <c r="C187" s="8">
        <v>580.97299999999973</v>
      </c>
      <c r="D187" s="1">
        <f t="shared" si="14"/>
        <v>-7.4999999999704414E-2</v>
      </c>
    </row>
    <row r="188" spans="1:12">
      <c r="A188" s="1" t="s">
        <v>67</v>
      </c>
      <c r="B188" s="2">
        <v>581.33900000000006</v>
      </c>
      <c r="C188" s="8">
        <v>581.16049999999973</v>
      </c>
      <c r="D188" s="1">
        <f t="shared" si="14"/>
        <v>0.17850000000032651</v>
      </c>
      <c r="G188" s="1" t="s">
        <v>76</v>
      </c>
      <c r="H188" s="1" t="s">
        <v>79</v>
      </c>
      <c r="I188" s="1" t="s">
        <v>82</v>
      </c>
      <c r="J188" s="1" t="s">
        <v>83</v>
      </c>
    </row>
    <row r="189" spans="1:12">
      <c r="A189" s="1" t="s">
        <v>1</v>
      </c>
      <c r="B189" s="1">
        <v>581.49099999999999</v>
      </c>
      <c r="C189" s="8">
        <v>581.49799999999959</v>
      </c>
      <c r="D189" s="1">
        <f t="shared" si="14"/>
        <v>-6.9999999996070983E-3</v>
      </c>
      <c r="E189" s="1" t="s">
        <v>78</v>
      </c>
      <c r="F189" s="1" t="str">
        <f>A183</f>
        <v>CH-840</v>
      </c>
      <c r="G189" s="1">
        <f>AVERAGE(D189:D190)</f>
        <v>3.0250000000307864E-2</v>
      </c>
      <c r="H189" s="1">
        <f>G189*22.5</f>
        <v>0.68062500000692694</v>
      </c>
      <c r="I189" s="1">
        <v>0</v>
      </c>
      <c r="J189" s="1">
        <f>AVERAGE(H189:H190)*60</f>
        <v>-12.149999999597583</v>
      </c>
    </row>
    <row r="190" spans="1:12">
      <c r="A190" s="1" t="s">
        <v>66</v>
      </c>
      <c r="B190" s="2">
        <v>581.22799999999995</v>
      </c>
      <c r="C190" s="8">
        <v>581.16049999999973</v>
      </c>
      <c r="D190" s="1">
        <f t="shared" si="14"/>
        <v>6.7500000000222826E-2</v>
      </c>
      <c r="F190" s="1" t="str">
        <f>A170</f>
        <v>CH-780</v>
      </c>
      <c r="G190" s="1">
        <f>AVERAGE(D176:D177)</f>
        <v>-4.824999999971169E-2</v>
      </c>
      <c r="H190" s="1">
        <f>G190*22.5</f>
        <v>-1.085624999993513</v>
      </c>
    </row>
    <row r="191" spans="1:12">
      <c r="A191" s="1" t="s">
        <v>65</v>
      </c>
      <c r="B191" s="2">
        <v>580.86099999999999</v>
      </c>
      <c r="C191" s="8">
        <v>580.97299999999973</v>
      </c>
      <c r="D191" s="1">
        <f t="shared" si="14"/>
        <v>-0.11199999999973898</v>
      </c>
    </row>
    <row r="192" spans="1:12">
      <c r="A192" s="1" t="s">
        <v>64</v>
      </c>
      <c r="B192" s="2">
        <v>580.02099999999996</v>
      </c>
      <c r="C192" s="8">
        <v>580.91299999999978</v>
      </c>
      <c r="D192" s="7">
        <f t="shared" si="14"/>
        <v>-0.89199999999982538</v>
      </c>
    </row>
    <row r="193" spans="1:10">
      <c r="A193" s="1" t="s">
        <v>63</v>
      </c>
      <c r="B193" s="2">
        <v>579.71799999999996</v>
      </c>
      <c r="C193" s="8">
        <v>580.76299999999981</v>
      </c>
      <c r="D193" s="7">
        <f t="shared" si="14"/>
        <v>-1.0449999999998454</v>
      </c>
      <c r="E193" s="1" t="s">
        <v>84</v>
      </c>
      <c r="F193" s="1">
        <f>J189+I185</f>
        <v>45.900000000833074</v>
      </c>
    </row>
    <row r="194" spans="1:10">
      <c r="A194" s="1" t="s">
        <v>62</v>
      </c>
      <c r="B194" s="2">
        <v>579.59699999999998</v>
      </c>
      <c r="C194" s="8">
        <v>580.61299999999983</v>
      </c>
      <c r="D194" s="7">
        <f t="shared" si="14"/>
        <v>-1.015999999999849</v>
      </c>
    </row>
    <row r="195" spans="1:10">
      <c r="B195" s="1"/>
      <c r="C195" s="1"/>
      <c r="D195" s="1"/>
    </row>
    <row r="196" spans="1:10">
      <c r="A196" s="1" t="s">
        <v>17</v>
      </c>
      <c r="B196" s="3" t="s">
        <v>73</v>
      </c>
      <c r="C196" s="4" t="s">
        <v>72</v>
      </c>
      <c r="D196" s="5" t="s">
        <v>74</v>
      </c>
    </row>
    <row r="197" spans="1:10">
      <c r="A197" s="1" t="s">
        <v>71</v>
      </c>
      <c r="B197" s="2">
        <v>580.92899999999997</v>
      </c>
      <c r="C197" s="8">
        <v>580.7679999999998</v>
      </c>
      <c r="D197" s="1">
        <f>B197-C197</f>
        <v>0.16100000000017189</v>
      </c>
      <c r="E197" s="1" t="s">
        <v>77</v>
      </c>
      <c r="F197" s="1" t="s">
        <v>0</v>
      </c>
      <c r="G197" s="1" t="s">
        <v>76</v>
      </c>
      <c r="H197" s="1" t="s">
        <v>79</v>
      </c>
      <c r="I197" s="1" t="s">
        <v>82</v>
      </c>
      <c r="J197" s="1" t="s">
        <v>83</v>
      </c>
    </row>
    <row r="198" spans="1:10">
      <c r="A198" s="1" t="s">
        <v>70</v>
      </c>
      <c r="B198" s="2">
        <v>581.01800000000003</v>
      </c>
      <c r="C198" s="8">
        <v>580.91799999999978</v>
      </c>
      <c r="D198" s="1">
        <f t="shared" ref="D198:D207" si="15">B198-C198</f>
        <v>0.10000000000025011</v>
      </c>
      <c r="F198" s="1" t="str">
        <f>A196</f>
        <v>CH-900</v>
      </c>
      <c r="G198" s="1">
        <f>AVERAGE(D201:D202)</f>
        <v>8.0250000000376076E-2</v>
      </c>
      <c r="H198" s="1">
        <f>G198*22.5</f>
        <v>1.8056250000084617</v>
      </c>
      <c r="I198" s="1">
        <f>AVERAGE(H198:H199)*60</f>
        <v>112.05000000049665</v>
      </c>
      <c r="J198" s="1">
        <v>0</v>
      </c>
    </row>
    <row r="199" spans="1:10">
      <c r="A199" s="1" t="s">
        <v>69</v>
      </c>
      <c r="B199" s="2">
        <v>580.76499999999999</v>
      </c>
      <c r="C199" s="8">
        <v>581.06799999999976</v>
      </c>
      <c r="D199" s="1">
        <f t="shared" si="15"/>
        <v>-0.3029999999997699</v>
      </c>
      <c r="F199" s="1" t="str">
        <f>A183</f>
        <v>CH-840</v>
      </c>
      <c r="G199" s="1">
        <f>AVERAGE(D188:D189)</f>
        <v>8.5750000000359705E-2</v>
      </c>
      <c r="H199" s="1">
        <f>G199*22.5</f>
        <v>1.9293750000080934</v>
      </c>
    </row>
    <row r="200" spans="1:10">
      <c r="A200" s="1" t="s">
        <v>68</v>
      </c>
      <c r="B200" s="2">
        <v>581.08000000000004</v>
      </c>
      <c r="C200" s="8">
        <v>581.1279999999997</v>
      </c>
      <c r="D200" s="1">
        <f t="shared" si="15"/>
        <v>-4.7999999999660758E-2</v>
      </c>
    </row>
    <row r="201" spans="1:10">
      <c r="A201" s="1" t="s">
        <v>67</v>
      </c>
      <c r="B201" s="2">
        <v>581.45500000000004</v>
      </c>
      <c r="C201" s="8">
        <v>581.3154999999997</v>
      </c>
      <c r="D201" s="1">
        <f t="shared" si="15"/>
        <v>0.13950000000033924</v>
      </c>
      <c r="G201" s="1" t="s">
        <v>76</v>
      </c>
      <c r="H201" s="1" t="s">
        <v>79</v>
      </c>
      <c r="I201" s="1" t="s">
        <v>82</v>
      </c>
      <c r="J201" s="1" t="s">
        <v>83</v>
      </c>
    </row>
    <row r="202" spans="1:10">
      <c r="A202" s="1" t="s">
        <v>1</v>
      </c>
      <c r="B202" s="1">
        <v>581.67399999999998</v>
      </c>
      <c r="C202" s="8">
        <v>581.65299999999957</v>
      </c>
      <c r="D202" s="1">
        <f t="shared" si="15"/>
        <v>2.1000000000412911E-2</v>
      </c>
      <c r="E202" s="1" t="s">
        <v>78</v>
      </c>
      <c r="F202" s="1" t="str">
        <f>A196</f>
        <v>CH-900</v>
      </c>
      <c r="G202" s="1">
        <f>AVERAGE(D202:D203)</f>
        <v>4.7250000000360615E-2</v>
      </c>
      <c r="H202" s="1">
        <f>G202*22.5</f>
        <v>1.0631250000081138</v>
      </c>
      <c r="I202" s="1">
        <f>AVERAGE(H202:H203)*60</f>
        <v>52.312500000451223</v>
      </c>
      <c r="J202" s="1">
        <v>0</v>
      </c>
    </row>
    <row r="203" spans="1:10">
      <c r="A203" s="1" t="s">
        <v>66</v>
      </c>
      <c r="B203" s="2">
        <v>581.38900000000001</v>
      </c>
      <c r="C203" s="8">
        <v>581.3154999999997</v>
      </c>
      <c r="D203" s="1">
        <f t="shared" si="15"/>
        <v>7.3500000000308319E-2</v>
      </c>
      <c r="F203" s="1" t="str">
        <f>A183</f>
        <v>CH-840</v>
      </c>
      <c r="G203" s="1">
        <f>AVERAGE(D189:D190)</f>
        <v>3.0250000000307864E-2</v>
      </c>
      <c r="H203" s="1">
        <f>G203*22.5</f>
        <v>0.68062500000692694</v>
      </c>
    </row>
    <row r="204" spans="1:10">
      <c r="A204" s="1" t="s">
        <v>65</v>
      </c>
      <c r="B204" s="2">
        <v>580.99300000000005</v>
      </c>
      <c r="C204" s="8">
        <v>581.1279999999997</v>
      </c>
      <c r="D204" s="1">
        <f t="shared" si="15"/>
        <v>-0.13499999999964984</v>
      </c>
    </row>
    <row r="205" spans="1:10">
      <c r="A205" s="1" t="s">
        <v>64</v>
      </c>
      <c r="B205" s="2">
        <v>580.30399999999997</v>
      </c>
      <c r="C205" s="8">
        <v>581.06799999999976</v>
      </c>
      <c r="D205" s="7">
        <f t="shared" si="15"/>
        <v>-0.76399999999978263</v>
      </c>
    </row>
    <row r="206" spans="1:10">
      <c r="A206" s="1" t="s">
        <v>63</v>
      </c>
      <c r="B206" s="2">
        <v>580.32000000000005</v>
      </c>
      <c r="C206" s="8">
        <v>580.91799999999978</v>
      </c>
      <c r="D206" s="7">
        <f t="shared" si="15"/>
        <v>-0.59799999999972897</v>
      </c>
      <c r="E206" s="1" t="s">
        <v>84</v>
      </c>
      <c r="F206" s="1">
        <f>I202+I198</f>
        <v>164.36250000094788</v>
      </c>
    </row>
    <row r="207" spans="1:10">
      <c r="A207" s="1" t="s">
        <v>62</v>
      </c>
      <c r="B207" s="2">
        <v>579.68200000000002</v>
      </c>
      <c r="C207" s="8">
        <v>580.7679999999998</v>
      </c>
      <c r="D207" s="7">
        <f t="shared" si="15"/>
        <v>-1.0859999999997854</v>
      </c>
    </row>
    <row r="208" spans="1:10">
      <c r="B208" s="1"/>
      <c r="C208" s="1"/>
      <c r="D208" s="1"/>
    </row>
    <row r="209" spans="1:10">
      <c r="A209" s="1" t="s">
        <v>18</v>
      </c>
      <c r="B209" s="3" t="s">
        <v>73</v>
      </c>
      <c r="C209" s="4" t="s">
        <v>72</v>
      </c>
      <c r="D209" s="5" t="s">
        <v>74</v>
      </c>
    </row>
    <row r="210" spans="1:10">
      <c r="A210" s="1" t="s">
        <v>71</v>
      </c>
      <c r="B210" s="2">
        <v>581.05399999999997</v>
      </c>
      <c r="C210" s="8">
        <v>580.92299999999977</v>
      </c>
      <c r="D210" s="1">
        <f>B210-C210</f>
        <v>0.13100000000019918</v>
      </c>
      <c r="E210" s="1" t="s">
        <v>77</v>
      </c>
      <c r="F210" s="1" t="s">
        <v>0</v>
      </c>
      <c r="G210" s="1" t="s">
        <v>76</v>
      </c>
      <c r="H210" s="1" t="s">
        <v>79</v>
      </c>
      <c r="I210" s="1" t="s">
        <v>82</v>
      </c>
      <c r="J210" s="1" t="s">
        <v>83</v>
      </c>
    </row>
    <row r="211" spans="1:10">
      <c r="A211" s="1" t="s">
        <v>70</v>
      </c>
      <c r="B211" s="2">
        <v>581.29600000000005</v>
      </c>
      <c r="C211" s="8">
        <v>581.07299999999975</v>
      </c>
      <c r="D211" s="1">
        <f t="shared" ref="D211:D220" si="16">B211-C211</f>
        <v>0.2230000000002974</v>
      </c>
      <c r="F211" s="1" t="str">
        <f>A209</f>
        <v>CH-960</v>
      </c>
      <c r="G211" s="1">
        <f>AVERAGE(D214:D215)</f>
        <v>9.1750000000388354E-2</v>
      </c>
      <c r="H211" s="1">
        <f>G211*22.5</f>
        <v>2.064375000008738</v>
      </c>
      <c r="I211" s="1">
        <f>AVERAGE(H211:H212)*60</f>
        <v>116.10000000051599</v>
      </c>
      <c r="J211" s="1">
        <v>0</v>
      </c>
    </row>
    <row r="212" spans="1:10">
      <c r="A212" s="1" t="s">
        <v>69</v>
      </c>
      <c r="B212" s="2">
        <v>581.09</v>
      </c>
      <c r="C212" s="8">
        <v>581.22299999999973</v>
      </c>
      <c r="D212" s="1">
        <f t="shared" si="16"/>
        <v>-0.13299999999969714</v>
      </c>
      <c r="F212" s="1" t="str">
        <f>A196</f>
        <v>CH-900</v>
      </c>
      <c r="G212" s="1">
        <f>AVERAGE(D201:D202)</f>
        <v>8.0250000000376076E-2</v>
      </c>
      <c r="H212" s="1">
        <f>G212*22.5</f>
        <v>1.8056250000084617</v>
      </c>
    </row>
    <row r="213" spans="1:10">
      <c r="A213" s="1" t="s">
        <v>68</v>
      </c>
      <c r="B213" s="2">
        <v>581.38</v>
      </c>
      <c r="C213" s="8">
        <v>581.28299999999967</v>
      </c>
      <c r="D213" s="1">
        <f t="shared" si="16"/>
        <v>9.7000000000321052E-2</v>
      </c>
    </row>
    <row r="214" spans="1:10">
      <c r="A214" s="1" t="s">
        <v>67</v>
      </c>
      <c r="B214" s="2">
        <v>581.66800000000001</v>
      </c>
      <c r="C214" s="8">
        <v>581.47049999999967</v>
      </c>
      <c r="D214" s="1">
        <f t="shared" si="16"/>
        <v>0.19750000000033197</v>
      </c>
      <c r="G214" s="1" t="s">
        <v>76</v>
      </c>
      <c r="H214" s="1" t="s">
        <v>79</v>
      </c>
      <c r="I214" s="1" t="s">
        <v>82</v>
      </c>
      <c r="J214" s="1" t="s">
        <v>83</v>
      </c>
    </row>
    <row r="215" spans="1:10">
      <c r="A215" s="1" t="s">
        <v>1</v>
      </c>
      <c r="B215" s="1">
        <v>581.79399999999998</v>
      </c>
      <c r="C215" s="8">
        <v>581.80799999999954</v>
      </c>
      <c r="D215" s="1">
        <f t="shared" si="16"/>
        <v>-1.3999999999555257E-2</v>
      </c>
      <c r="E215" s="1" t="s">
        <v>78</v>
      </c>
      <c r="F215" s="1" t="str">
        <f>A209</f>
        <v>CH-960</v>
      </c>
      <c r="G215" s="1">
        <f>AVERAGE(D215:D216)</f>
        <v>3.4750000000371983E-2</v>
      </c>
      <c r="H215" s="1">
        <f>G215*22.5</f>
        <v>0.78187500000836962</v>
      </c>
      <c r="I215" s="1">
        <f>AVERAGE(H215:H216)*60</f>
        <v>55.350000000494504</v>
      </c>
      <c r="J215" s="1">
        <v>0</v>
      </c>
    </row>
    <row r="216" spans="1:10">
      <c r="A216" s="1" t="s">
        <v>66</v>
      </c>
      <c r="B216" s="2">
        <v>581.55399999999997</v>
      </c>
      <c r="C216" s="8">
        <v>581.47049999999967</v>
      </c>
      <c r="D216" s="1">
        <f t="shared" si="16"/>
        <v>8.3500000000299224E-2</v>
      </c>
      <c r="F216" s="1" t="str">
        <f>A196</f>
        <v>CH-900</v>
      </c>
      <c r="G216" s="1">
        <f>AVERAGE(D202:D203)</f>
        <v>4.7250000000360615E-2</v>
      </c>
      <c r="H216" s="1">
        <f>G216*22.5</f>
        <v>1.0631250000081138</v>
      </c>
    </row>
    <row r="217" spans="1:10">
      <c r="A217" s="1" t="s">
        <v>65</v>
      </c>
      <c r="B217" s="2">
        <v>581.20399999999995</v>
      </c>
      <c r="C217" s="8">
        <v>581.28299999999967</v>
      </c>
      <c r="D217" s="1">
        <f t="shared" si="16"/>
        <v>-7.8999999999723514E-2</v>
      </c>
    </row>
    <row r="218" spans="1:10">
      <c r="A218" s="1" t="s">
        <v>64</v>
      </c>
      <c r="B218" s="2">
        <v>580.45000000000005</v>
      </c>
      <c r="C218" s="8">
        <v>581.22299999999973</v>
      </c>
      <c r="D218" s="7">
        <f t="shared" si="16"/>
        <v>-0.7729999999996835</v>
      </c>
    </row>
    <row r="219" spans="1:10">
      <c r="A219" s="1" t="s">
        <v>63</v>
      </c>
      <c r="B219" s="2">
        <v>580.22799999999995</v>
      </c>
      <c r="C219" s="8">
        <v>581.07299999999975</v>
      </c>
      <c r="D219" s="7">
        <f t="shared" si="16"/>
        <v>-0.84499999999979991</v>
      </c>
      <c r="E219" s="1" t="s">
        <v>84</v>
      </c>
      <c r="F219" s="1">
        <f>I215+I211</f>
        <v>171.45000000101049</v>
      </c>
    </row>
    <row r="220" spans="1:10">
      <c r="A220" s="1" t="s">
        <v>62</v>
      </c>
      <c r="B220" s="2">
        <v>579.94399999999996</v>
      </c>
      <c r="C220" s="8">
        <v>580.92299999999977</v>
      </c>
      <c r="D220" s="7">
        <f t="shared" si="16"/>
        <v>-0.97899999999981446</v>
      </c>
    </row>
    <row r="221" spans="1:10">
      <c r="B221" s="1"/>
      <c r="C221" s="1"/>
      <c r="D221" s="1"/>
    </row>
    <row r="222" spans="1:10">
      <c r="A222" s="1" t="s">
        <v>19</v>
      </c>
      <c r="B222" s="3" t="s">
        <v>73</v>
      </c>
      <c r="C222" s="4" t="s">
        <v>72</v>
      </c>
      <c r="D222" s="5" t="s">
        <v>74</v>
      </c>
    </row>
    <row r="223" spans="1:10">
      <c r="A223" s="1" t="s">
        <v>71</v>
      </c>
      <c r="B223" s="2">
        <v>581.279</v>
      </c>
      <c r="C223" s="8">
        <v>581.07799999999975</v>
      </c>
      <c r="D223" s="1">
        <f>B223-C223</f>
        <v>0.2010000000002492</v>
      </c>
      <c r="E223" s="1" t="s">
        <v>77</v>
      </c>
      <c r="F223" s="1" t="s">
        <v>0</v>
      </c>
      <c r="G223" s="1" t="s">
        <v>76</v>
      </c>
      <c r="H223" s="1" t="s">
        <v>79</v>
      </c>
      <c r="I223" s="1" t="s">
        <v>82</v>
      </c>
      <c r="J223" s="1" t="s">
        <v>83</v>
      </c>
    </row>
    <row r="224" spans="1:10">
      <c r="A224" s="1" t="s">
        <v>70</v>
      </c>
      <c r="B224" s="2">
        <v>581.46500000000003</v>
      </c>
      <c r="C224" s="8">
        <v>581.22799999999972</v>
      </c>
      <c r="D224" s="1">
        <f t="shared" ref="D224:D233" si="17">B224-C224</f>
        <v>0.23700000000030741</v>
      </c>
      <c r="F224" s="1" t="str">
        <f>A222</f>
        <v>CH-1020</v>
      </c>
      <c r="G224" s="1">
        <f>AVERAGE(D227:D228)</f>
        <v>0.12925000000046794</v>
      </c>
      <c r="H224" s="1">
        <f>G224*22.5</f>
        <v>2.9081250000105285</v>
      </c>
      <c r="I224" s="1">
        <f>AVERAGE(H224:H225)*60</f>
        <v>149.175000000578</v>
      </c>
      <c r="J224" s="1">
        <v>0</v>
      </c>
    </row>
    <row r="225" spans="1:10">
      <c r="A225" s="1" t="s">
        <v>69</v>
      </c>
      <c r="B225" s="2">
        <v>581.14599999999996</v>
      </c>
      <c r="C225" s="8">
        <v>581.3779999999997</v>
      </c>
      <c r="D225" s="1">
        <f t="shared" si="17"/>
        <v>-0.23199999999974352</v>
      </c>
      <c r="F225" s="1" t="str">
        <f>A209</f>
        <v>CH-960</v>
      </c>
      <c r="G225" s="1">
        <f>AVERAGE(D214:D215)</f>
        <v>9.1750000000388354E-2</v>
      </c>
      <c r="H225" s="1">
        <f>G225*22.5</f>
        <v>2.064375000008738</v>
      </c>
    </row>
    <row r="226" spans="1:10">
      <c r="A226" s="1" t="s">
        <v>68</v>
      </c>
      <c r="B226" s="2">
        <v>581.404</v>
      </c>
      <c r="C226" s="8">
        <v>581.43799999999965</v>
      </c>
      <c r="D226" s="1">
        <f t="shared" si="17"/>
        <v>-3.3999999999650754E-2</v>
      </c>
    </row>
    <row r="227" spans="1:10">
      <c r="A227" s="1" t="s">
        <v>67</v>
      </c>
      <c r="B227" s="2">
        <v>581.779</v>
      </c>
      <c r="C227" s="8">
        <v>581.62549999999965</v>
      </c>
      <c r="D227" s="1">
        <f t="shared" si="17"/>
        <v>0.15350000000034925</v>
      </c>
      <c r="G227" s="1" t="s">
        <v>76</v>
      </c>
      <c r="H227" s="1" t="s">
        <v>79</v>
      </c>
      <c r="I227" s="1" t="s">
        <v>82</v>
      </c>
      <c r="J227" s="1" t="s">
        <v>83</v>
      </c>
    </row>
    <row r="228" spans="1:10">
      <c r="A228" s="1" t="s">
        <v>1</v>
      </c>
      <c r="B228" s="1">
        <v>582.0680000000001</v>
      </c>
      <c r="C228" s="8">
        <v>581.96299999999951</v>
      </c>
      <c r="D228" s="1">
        <f t="shared" si="17"/>
        <v>0.10500000000058662</v>
      </c>
      <c r="E228" s="1" t="s">
        <v>78</v>
      </c>
      <c r="F228" s="1" t="str">
        <f>A222</f>
        <v>CH-1020</v>
      </c>
      <c r="G228" s="1">
        <f>AVERAGE(D228:D229)</f>
        <v>0.18125000000048885</v>
      </c>
      <c r="H228" s="1">
        <f>G228*22.5</f>
        <v>4.0781250000109992</v>
      </c>
      <c r="I228" s="1">
        <f>AVERAGE(H228:H229)*60</f>
        <v>145.80000000058106</v>
      </c>
      <c r="J228" s="1">
        <v>0</v>
      </c>
    </row>
    <row r="229" spans="1:10">
      <c r="A229" s="1" t="s">
        <v>66</v>
      </c>
      <c r="B229" s="2">
        <v>581.88300000000004</v>
      </c>
      <c r="C229" s="8">
        <v>581.62549999999965</v>
      </c>
      <c r="D229" s="1">
        <f t="shared" si="17"/>
        <v>0.25750000000039108</v>
      </c>
      <c r="F229" s="1" t="str">
        <f>A209</f>
        <v>CH-960</v>
      </c>
      <c r="G229" s="1">
        <f>AVERAGE(D215:D216)</f>
        <v>3.4750000000371983E-2</v>
      </c>
      <c r="H229" s="1">
        <f>G229*22.5</f>
        <v>0.78187500000836962</v>
      </c>
    </row>
    <row r="230" spans="1:10">
      <c r="A230" s="1" t="s">
        <v>65</v>
      </c>
      <c r="B230" s="2">
        <v>581.34</v>
      </c>
      <c r="C230" s="8">
        <v>581.43799999999965</v>
      </c>
      <c r="D230" s="1">
        <f t="shared" si="17"/>
        <v>-9.7999999999615284E-2</v>
      </c>
    </row>
    <row r="231" spans="1:10">
      <c r="A231" s="1" t="s">
        <v>64</v>
      </c>
      <c r="B231" s="2">
        <v>580.89099999999996</v>
      </c>
      <c r="C231" s="8">
        <v>581.3779999999997</v>
      </c>
      <c r="D231" s="7">
        <f t="shared" si="17"/>
        <v>-0.48699999999973898</v>
      </c>
    </row>
    <row r="232" spans="1:10">
      <c r="A232" s="1" t="s">
        <v>63</v>
      </c>
      <c r="B232" s="2">
        <v>580.423</v>
      </c>
      <c r="C232" s="8">
        <v>581.22799999999972</v>
      </c>
      <c r="D232" s="7">
        <f t="shared" si="17"/>
        <v>-0.8049999999997226</v>
      </c>
      <c r="E232" s="1" t="s">
        <v>84</v>
      </c>
      <c r="F232" s="1">
        <f>I228+I224</f>
        <v>294.97500000115906</v>
      </c>
    </row>
    <row r="233" spans="1:10">
      <c r="A233" s="1" t="s">
        <v>62</v>
      </c>
      <c r="B233" s="2">
        <v>580.26700000000005</v>
      </c>
      <c r="C233" s="8">
        <v>581.07799999999975</v>
      </c>
      <c r="D233" s="7">
        <f t="shared" si="17"/>
        <v>-0.81099999999969441</v>
      </c>
    </row>
    <row r="234" spans="1:10">
      <c r="B234" s="1"/>
      <c r="C234" s="1"/>
      <c r="D234" s="1"/>
    </row>
    <row r="235" spans="1:10">
      <c r="A235" s="1" t="s">
        <v>20</v>
      </c>
      <c r="B235" s="3" t="s">
        <v>73</v>
      </c>
      <c r="C235" s="4" t="s">
        <v>72</v>
      </c>
      <c r="D235" s="5" t="s">
        <v>74</v>
      </c>
    </row>
    <row r="236" spans="1:10">
      <c r="A236" s="1" t="s">
        <v>71</v>
      </c>
      <c r="B236" s="2">
        <v>581.53700000000003</v>
      </c>
      <c r="C236" s="8">
        <v>581.23299999999972</v>
      </c>
      <c r="D236" s="1">
        <f>B236-C236</f>
        <v>0.30400000000031469</v>
      </c>
      <c r="E236" s="1" t="s">
        <v>77</v>
      </c>
      <c r="F236" s="1" t="s">
        <v>0</v>
      </c>
      <c r="G236" s="1" t="s">
        <v>76</v>
      </c>
      <c r="H236" s="1" t="s">
        <v>79</v>
      </c>
      <c r="I236" s="1" t="s">
        <v>82</v>
      </c>
      <c r="J236" s="1" t="s">
        <v>83</v>
      </c>
    </row>
    <row r="237" spans="1:10">
      <c r="A237" s="1" t="s">
        <v>70</v>
      </c>
      <c r="B237" s="2">
        <v>581.54</v>
      </c>
      <c r="C237" s="8">
        <v>581.3829999999997</v>
      </c>
      <c r="D237" s="1">
        <f t="shared" ref="D237:D246" si="18">B237-C237</f>
        <v>0.15700000000026648</v>
      </c>
      <c r="F237" s="1" t="str">
        <f>A235</f>
        <v>CH-1080</v>
      </c>
      <c r="G237" s="1">
        <f>AVERAGE(D240:D241)</f>
        <v>0.13575000000042792</v>
      </c>
      <c r="H237" s="1">
        <f>G237*22.5</f>
        <v>3.0543750000096281</v>
      </c>
      <c r="I237" s="1">
        <f>AVERAGE(H237:H238)*60</f>
        <v>178.8750000006047</v>
      </c>
      <c r="J237" s="1">
        <v>0</v>
      </c>
    </row>
    <row r="238" spans="1:10">
      <c r="A238" s="1" t="s">
        <v>69</v>
      </c>
      <c r="B238" s="2">
        <v>581.24900000000002</v>
      </c>
      <c r="C238" s="8">
        <v>581.53299999999967</v>
      </c>
      <c r="D238" s="1">
        <f t="shared" si="18"/>
        <v>-0.28399999999965075</v>
      </c>
      <c r="F238" s="1" t="str">
        <f>A222</f>
        <v>CH-1020</v>
      </c>
      <c r="G238" s="1">
        <f>AVERAGE(D227:D228)</f>
        <v>0.12925000000046794</v>
      </c>
      <c r="H238" s="1">
        <f>G238*22.5</f>
        <v>2.9081250000105285</v>
      </c>
    </row>
    <row r="239" spans="1:10">
      <c r="A239" s="1" t="s">
        <v>68</v>
      </c>
      <c r="B239" s="2">
        <v>581.38900000000001</v>
      </c>
      <c r="C239" s="8">
        <v>581.59299999999962</v>
      </c>
      <c r="D239" s="1">
        <f t="shared" si="18"/>
        <v>-0.20399999999960983</v>
      </c>
    </row>
    <row r="240" spans="1:10">
      <c r="A240" s="1" t="s">
        <v>67</v>
      </c>
      <c r="B240" s="2">
        <v>581.95799999999997</v>
      </c>
      <c r="C240" s="8">
        <v>581.78049999999962</v>
      </c>
      <c r="D240" s="1">
        <f t="shared" si="18"/>
        <v>0.17750000000035016</v>
      </c>
      <c r="G240" s="1" t="s">
        <v>76</v>
      </c>
      <c r="H240" s="1" t="s">
        <v>79</v>
      </c>
      <c r="I240" s="1" t="s">
        <v>82</v>
      </c>
      <c r="J240" s="1" t="s">
        <v>83</v>
      </c>
    </row>
    <row r="241" spans="1:10">
      <c r="A241" s="1" t="s">
        <v>1</v>
      </c>
      <c r="B241" s="1">
        <v>582.21199999999999</v>
      </c>
      <c r="C241" s="8">
        <v>582.11799999999948</v>
      </c>
      <c r="D241" s="1">
        <f t="shared" si="18"/>
        <v>9.4000000000505679E-2</v>
      </c>
      <c r="E241" s="1" t="s">
        <v>78</v>
      </c>
      <c r="F241" s="1" t="str">
        <f>A235</f>
        <v>CH-1080</v>
      </c>
      <c r="G241" s="1">
        <f>AVERAGE(D241:D242)</f>
        <v>0.17475000000041518</v>
      </c>
      <c r="H241" s="1">
        <f>G241*22.5</f>
        <v>3.9318750000093416</v>
      </c>
      <c r="I241" s="1">
        <f>AVERAGE(H241:H242)*60</f>
        <v>240.30000000061023</v>
      </c>
      <c r="J241" s="1">
        <v>0</v>
      </c>
    </row>
    <row r="242" spans="1:10">
      <c r="A242" s="1" t="s">
        <v>66</v>
      </c>
      <c r="B242" s="2">
        <v>582.03599999999994</v>
      </c>
      <c r="C242" s="8">
        <v>581.78049999999962</v>
      </c>
      <c r="D242" s="1">
        <f t="shared" si="18"/>
        <v>0.25550000000032469</v>
      </c>
      <c r="F242" s="1" t="str">
        <f>A222</f>
        <v>CH-1020</v>
      </c>
      <c r="G242" s="1">
        <f>AVERAGE(D228:D229)</f>
        <v>0.18125000000048885</v>
      </c>
      <c r="H242" s="1">
        <f>G242*22.5</f>
        <v>4.0781250000109992</v>
      </c>
    </row>
    <row r="243" spans="1:10">
      <c r="A243" s="1" t="s">
        <v>65</v>
      </c>
      <c r="B243" s="2">
        <v>581.577</v>
      </c>
      <c r="C243" s="8">
        <v>581.59299999999962</v>
      </c>
      <c r="D243" s="1">
        <f t="shared" si="18"/>
        <v>-1.599999999962165E-2</v>
      </c>
    </row>
    <row r="244" spans="1:10">
      <c r="A244" s="1" t="s">
        <v>64</v>
      </c>
      <c r="B244" s="2">
        <v>581.03099999999995</v>
      </c>
      <c r="C244" s="8">
        <v>581.53299999999967</v>
      </c>
      <c r="D244" s="7">
        <f t="shared" si="18"/>
        <v>-0.50199999999972533</v>
      </c>
    </row>
    <row r="245" spans="1:10">
      <c r="A245" s="1" t="s">
        <v>63</v>
      </c>
      <c r="B245" s="2">
        <v>580.84100000000001</v>
      </c>
      <c r="C245" s="8">
        <v>581.3829999999997</v>
      </c>
      <c r="D245" s="7">
        <f t="shared" si="18"/>
        <v>-0.54199999999968895</v>
      </c>
      <c r="E245" s="1" t="s">
        <v>84</v>
      </c>
      <c r="F245" s="1">
        <f>I241+I237</f>
        <v>419.17500000121493</v>
      </c>
    </row>
    <row r="246" spans="1:10">
      <c r="A246" s="1" t="s">
        <v>62</v>
      </c>
      <c r="B246" s="2">
        <v>580.40700000000004</v>
      </c>
      <c r="C246" s="8">
        <v>581.23299999999972</v>
      </c>
      <c r="D246" s="7">
        <f t="shared" si="18"/>
        <v>-0.82599999999968077</v>
      </c>
    </row>
    <row r="247" spans="1:10">
      <c r="B247" s="1"/>
      <c r="C247" s="1"/>
      <c r="D247" s="1"/>
    </row>
    <row r="248" spans="1:10">
      <c r="A248" s="1" t="s">
        <v>21</v>
      </c>
      <c r="B248" s="3" t="s">
        <v>73</v>
      </c>
      <c r="C248" s="4" t="s">
        <v>72</v>
      </c>
      <c r="D248" s="5" t="s">
        <v>74</v>
      </c>
    </row>
    <row r="249" spans="1:10">
      <c r="A249" s="1" t="s">
        <v>71</v>
      </c>
      <c r="B249" s="2">
        <v>581.72299999999996</v>
      </c>
      <c r="C249" s="8">
        <v>581.38799999999969</v>
      </c>
      <c r="D249" s="1">
        <f>B249-C249</f>
        <v>0.33500000000026375</v>
      </c>
      <c r="E249" s="1" t="s">
        <v>77</v>
      </c>
      <c r="F249" s="1" t="s">
        <v>0</v>
      </c>
      <c r="G249" s="1" t="s">
        <v>76</v>
      </c>
      <c r="H249" s="1" t="s">
        <v>79</v>
      </c>
      <c r="I249" s="1" t="s">
        <v>82</v>
      </c>
      <c r="J249" s="1" t="s">
        <v>83</v>
      </c>
    </row>
    <row r="250" spans="1:10">
      <c r="A250" s="1" t="s">
        <v>70</v>
      </c>
      <c r="B250" s="2">
        <v>581.72199999999998</v>
      </c>
      <c r="C250" s="8">
        <v>581.53799999999967</v>
      </c>
      <c r="D250" s="1">
        <f t="shared" ref="D250:D259" si="19">B250-C250</f>
        <v>0.18400000000031014</v>
      </c>
      <c r="F250" s="1" t="str">
        <f>A248</f>
        <v>CH-1140</v>
      </c>
      <c r="G250" s="1">
        <f>AVERAGE(D253:D254)</f>
        <v>0.19025000000050341</v>
      </c>
      <c r="H250" s="1">
        <f>G250*22.5</f>
        <v>4.2806250000113266</v>
      </c>
      <c r="I250" s="1">
        <f>AVERAGE(H250:H251)*60</f>
        <v>220.05000000062864</v>
      </c>
      <c r="J250" s="1">
        <v>0</v>
      </c>
    </row>
    <row r="251" spans="1:10">
      <c r="A251" s="1" t="s">
        <v>69</v>
      </c>
      <c r="B251" s="2">
        <v>581.42999999999995</v>
      </c>
      <c r="C251" s="8">
        <v>581.68799999999965</v>
      </c>
      <c r="D251" s="1">
        <f t="shared" si="19"/>
        <v>-0.25799999999969714</v>
      </c>
      <c r="F251" s="1" t="str">
        <f>A235</f>
        <v>CH-1080</v>
      </c>
      <c r="G251" s="1">
        <f>AVERAGE(D240:D241)</f>
        <v>0.13575000000042792</v>
      </c>
      <c r="H251" s="1">
        <f>G251*22.5</f>
        <v>3.0543750000096281</v>
      </c>
    </row>
    <row r="252" spans="1:10">
      <c r="A252" s="1" t="s">
        <v>68</v>
      </c>
      <c r="B252" s="2">
        <v>581.51700000000005</v>
      </c>
      <c r="C252" s="8">
        <v>581.74799999999959</v>
      </c>
      <c r="D252" s="1">
        <f t="shared" si="19"/>
        <v>-0.2309999999995398</v>
      </c>
    </row>
    <row r="253" spans="1:10">
      <c r="A253" s="1" t="s">
        <v>67</v>
      </c>
      <c r="B253" s="2">
        <v>582.16300000000001</v>
      </c>
      <c r="C253" s="8">
        <v>581.93549999999959</v>
      </c>
      <c r="D253" s="1">
        <f t="shared" si="19"/>
        <v>0.22750000000041837</v>
      </c>
      <c r="G253" s="1" t="s">
        <v>76</v>
      </c>
      <c r="H253" s="1" t="s">
        <v>79</v>
      </c>
      <c r="I253" s="1" t="s">
        <v>82</v>
      </c>
      <c r="J253" s="1" t="s">
        <v>83</v>
      </c>
    </row>
    <row r="254" spans="1:10">
      <c r="A254" s="1" t="s">
        <v>1</v>
      </c>
      <c r="B254" s="1">
        <v>582.42600000000004</v>
      </c>
      <c r="C254" s="8">
        <v>582.27299999999946</v>
      </c>
      <c r="D254" s="1">
        <f t="shared" si="19"/>
        <v>0.15300000000058844</v>
      </c>
      <c r="E254" s="1" t="s">
        <v>78</v>
      </c>
      <c r="F254" s="1" t="str">
        <f>A248</f>
        <v>CH-1140</v>
      </c>
      <c r="G254" s="1">
        <f>AVERAGE(D254:D255)</f>
        <v>0.18225000000052205</v>
      </c>
      <c r="H254" s="1">
        <f>G254*22.5</f>
        <v>4.1006250000117461</v>
      </c>
      <c r="I254" s="1">
        <f>AVERAGE(H254:H255)*60</f>
        <v>240.97500000063263</v>
      </c>
      <c r="J254" s="1">
        <v>0</v>
      </c>
    </row>
    <row r="255" spans="1:10">
      <c r="A255" s="1" t="s">
        <v>66</v>
      </c>
      <c r="B255" s="2">
        <v>582.14700000000005</v>
      </c>
      <c r="C255" s="8">
        <v>581.93549999999959</v>
      </c>
      <c r="D255" s="1">
        <f t="shared" si="19"/>
        <v>0.21150000000045566</v>
      </c>
      <c r="F255" s="1" t="str">
        <f>A235</f>
        <v>CH-1080</v>
      </c>
      <c r="G255" s="1">
        <f>AVERAGE(D241:D242)</f>
        <v>0.17475000000041518</v>
      </c>
      <c r="H255" s="1">
        <f>G255*22.5</f>
        <v>3.9318750000093416</v>
      </c>
    </row>
    <row r="256" spans="1:10">
      <c r="A256" s="1" t="s">
        <v>65</v>
      </c>
      <c r="B256" s="2">
        <v>581.66399999999999</v>
      </c>
      <c r="C256" s="8">
        <v>581.74799999999959</v>
      </c>
      <c r="D256" s="1">
        <f t="shared" si="19"/>
        <v>-8.3999999999605279E-2</v>
      </c>
    </row>
    <row r="257" spans="1:10">
      <c r="A257" s="1" t="s">
        <v>64</v>
      </c>
      <c r="B257" s="2">
        <v>581.03099999999995</v>
      </c>
      <c r="C257" s="8">
        <v>581.68799999999965</v>
      </c>
      <c r="D257" s="7">
        <f t="shared" si="19"/>
        <v>-0.65699999999969805</v>
      </c>
    </row>
    <row r="258" spans="1:10">
      <c r="A258" s="1" t="s">
        <v>63</v>
      </c>
      <c r="B258" s="2">
        <v>580.82500000000005</v>
      </c>
      <c r="C258" s="8">
        <v>581.53799999999967</v>
      </c>
      <c r="D258" s="7">
        <f t="shared" si="19"/>
        <v>-0.71299999999962438</v>
      </c>
      <c r="E258" s="1" t="s">
        <v>84</v>
      </c>
      <c r="F258" s="1">
        <f>I254+I250</f>
        <v>461.02500000126128</v>
      </c>
    </row>
    <row r="259" spans="1:10">
      <c r="A259" s="1" t="s">
        <v>62</v>
      </c>
      <c r="B259" s="2">
        <v>580.49</v>
      </c>
      <c r="C259" s="8">
        <v>581.38799999999969</v>
      </c>
      <c r="D259" s="7">
        <f t="shared" si="19"/>
        <v>-0.8979999999996835</v>
      </c>
    </row>
    <row r="260" spans="1:10">
      <c r="B260" s="1"/>
      <c r="C260" s="1"/>
      <c r="D260" s="1"/>
    </row>
    <row r="261" spans="1:10">
      <c r="A261" s="1" t="s">
        <v>22</v>
      </c>
      <c r="B261" s="3" t="s">
        <v>73</v>
      </c>
      <c r="C261" s="4" t="s">
        <v>72</v>
      </c>
      <c r="D261" s="5" t="s">
        <v>74</v>
      </c>
    </row>
    <row r="262" spans="1:10">
      <c r="A262" s="1" t="s">
        <v>71</v>
      </c>
      <c r="B262" s="2">
        <v>581.96900000000005</v>
      </c>
      <c r="C262" s="8">
        <v>581.54299999999967</v>
      </c>
      <c r="D262" s="1">
        <f>B262-C262</f>
        <v>0.42600000000038563</v>
      </c>
      <c r="E262" s="1" t="s">
        <v>77</v>
      </c>
      <c r="F262" s="1" t="s">
        <v>0</v>
      </c>
      <c r="G262" s="1" t="s">
        <v>76</v>
      </c>
      <c r="H262" s="1" t="s">
        <v>79</v>
      </c>
      <c r="I262" s="1" t="s">
        <v>82</v>
      </c>
      <c r="J262" s="1" t="s">
        <v>83</v>
      </c>
    </row>
    <row r="263" spans="1:10">
      <c r="A263" s="1" t="s">
        <v>70</v>
      </c>
      <c r="B263" s="2">
        <v>581.71699999999998</v>
      </c>
      <c r="C263" s="8">
        <v>581.69299999999964</v>
      </c>
      <c r="D263" s="1">
        <f t="shared" ref="D263:D272" si="20">B263-C263</f>
        <v>2.400000000034197E-2</v>
      </c>
      <c r="F263" s="1" t="str">
        <f>A261</f>
        <v>CH-1200</v>
      </c>
      <c r="G263" s="1">
        <f>AVERAGE(D266:D267)</f>
        <v>0.15825000000052114</v>
      </c>
      <c r="H263" s="1">
        <f>G263*22.5</f>
        <v>3.5606250000117257</v>
      </c>
      <c r="I263" s="1">
        <f>AVERAGE(H263:H264)*60</f>
        <v>235.23750000069157</v>
      </c>
      <c r="J263" s="1">
        <v>0</v>
      </c>
    </row>
    <row r="264" spans="1:10">
      <c r="A264" s="1" t="s">
        <v>69</v>
      </c>
      <c r="B264" s="2">
        <v>581.71699999999998</v>
      </c>
      <c r="C264" s="8">
        <v>581.84299999999962</v>
      </c>
      <c r="D264" s="1">
        <f t="shared" si="20"/>
        <v>-0.12599999999963529</v>
      </c>
      <c r="F264" s="1" t="str">
        <f>A248</f>
        <v>CH-1140</v>
      </c>
      <c r="G264" s="1">
        <f>AVERAGE(D253:D254)</f>
        <v>0.19025000000050341</v>
      </c>
      <c r="H264" s="1">
        <f>G264*22.5</f>
        <v>4.2806250000113266</v>
      </c>
    </row>
    <row r="265" spans="1:10">
      <c r="A265" s="1" t="s">
        <v>68</v>
      </c>
      <c r="B265" s="2">
        <v>581.71699999999998</v>
      </c>
      <c r="C265" s="8">
        <v>581.90299999999957</v>
      </c>
      <c r="D265" s="1">
        <f t="shared" si="20"/>
        <v>-0.18599999999958072</v>
      </c>
    </row>
    <row r="266" spans="1:10">
      <c r="A266" s="1" t="s">
        <v>67</v>
      </c>
      <c r="B266" s="2">
        <v>582.30100000000004</v>
      </c>
      <c r="C266" s="8">
        <v>582.09049999999957</v>
      </c>
      <c r="D266" s="1">
        <f t="shared" si="20"/>
        <v>0.2105000000004793</v>
      </c>
      <c r="G266" s="1" t="s">
        <v>76</v>
      </c>
      <c r="H266" s="1" t="s">
        <v>79</v>
      </c>
      <c r="I266" s="1" t="s">
        <v>82</v>
      </c>
      <c r="J266" s="1" t="s">
        <v>83</v>
      </c>
    </row>
    <row r="267" spans="1:10">
      <c r="A267" s="1" t="s">
        <v>1</v>
      </c>
      <c r="B267" s="1">
        <v>582.53399999999999</v>
      </c>
      <c r="C267" s="8">
        <v>582.42799999999943</v>
      </c>
      <c r="D267" s="1">
        <f t="shared" si="20"/>
        <v>0.10600000000056298</v>
      </c>
      <c r="E267" s="1" t="s">
        <v>78</v>
      </c>
      <c r="F267" s="1" t="str">
        <f>A261</f>
        <v>CH-1200</v>
      </c>
      <c r="G267" s="1">
        <f>AVERAGE(D267:D268)</f>
        <v>0.14225000000050159</v>
      </c>
      <c r="H267" s="1">
        <f>G267*22.5</f>
        <v>3.2006250000112857</v>
      </c>
      <c r="I267" s="1">
        <f>AVERAGE(H267:H268)*60</f>
        <v>219.03750000069095</v>
      </c>
      <c r="J267" s="1">
        <v>0</v>
      </c>
    </row>
    <row r="268" spans="1:10">
      <c r="A268" s="1" t="s">
        <v>66</v>
      </c>
      <c r="B268" s="2">
        <v>582.26900000000001</v>
      </c>
      <c r="C268" s="8">
        <v>582.09049999999957</v>
      </c>
      <c r="D268" s="1">
        <f t="shared" si="20"/>
        <v>0.1785000000004402</v>
      </c>
      <c r="F268" s="1" t="str">
        <f>A248</f>
        <v>CH-1140</v>
      </c>
      <c r="G268" s="1">
        <f>AVERAGE(D254:D255)</f>
        <v>0.18225000000052205</v>
      </c>
      <c r="H268" s="1">
        <f>G268*22.5</f>
        <v>4.1006250000117461</v>
      </c>
    </row>
    <row r="269" spans="1:10">
      <c r="A269" s="1" t="s">
        <v>65</v>
      </c>
      <c r="B269" s="2">
        <v>581.601</v>
      </c>
      <c r="C269" s="8">
        <v>581.90299999999957</v>
      </c>
      <c r="D269" s="1">
        <f t="shared" si="20"/>
        <v>-0.30199999999956617</v>
      </c>
    </row>
    <row r="270" spans="1:10">
      <c r="A270" s="1" t="s">
        <v>64</v>
      </c>
      <c r="B270" s="2">
        <v>581.12099999999998</v>
      </c>
      <c r="C270" s="8">
        <v>581.84299999999962</v>
      </c>
      <c r="D270" s="7">
        <f t="shared" si="20"/>
        <v>-0.72199999999963893</v>
      </c>
    </row>
    <row r="271" spans="1:10">
      <c r="A271" s="1" t="s">
        <v>63</v>
      </c>
      <c r="B271" s="2">
        <v>580.81899999999996</v>
      </c>
      <c r="C271" s="8">
        <v>581.69299999999964</v>
      </c>
      <c r="D271" s="7">
        <f t="shared" si="20"/>
        <v>-0.87399999999968259</v>
      </c>
      <c r="E271" s="1" t="s">
        <v>84</v>
      </c>
      <c r="F271" s="1">
        <f>I267+I263</f>
        <v>454.27500000138252</v>
      </c>
    </row>
    <row r="272" spans="1:10">
      <c r="A272" s="1" t="s">
        <v>62</v>
      </c>
      <c r="B272" s="2">
        <v>580.65599999999995</v>
      </c>
      <c r="C272" s="8">
        <v>581.54299999999967</v>
      </c>
      <c r="D272" s="7">
        <f t="shared" si="20"/>
        <v>-0.88699999999971624</v>
      </c>
    </row>
    <row r="273" spans="1:10">
      <c r="B273" s="1"/>
      <c r="C273" s="1"/>
      <c r="D273" s="1"/>
    </row>
    <row r="274" spans="1:10">
      <c r="A274" s="1" t="s">
        <v>23</v>
      </c>
      <c r="B274" s="3" t="s">
        <v>73</v>
      </c>
      <c r="C274" s="4" t="s">
        <v>72</v>
      </c>
      <c r="D274" s="5" t="s">
        <v>74</v>
      </c>
    </row>
    <row r="275" spans="1:10">
      <c r="A275" s="1" t="s">
        <v>71</v>
      </c>
      <c r="B275" s="2">
        <v>582.09699999999998</v>
      </c>
      <c r="C275" s="8">
        <v>581.7049999999997</v>
      </c>
      <c r="D275" s="1">
        <f>B275-C275</f>
        <v>0.39200000000028012</v>
      </c>
      <c r="E275" s="1" t="s">
        <v>77</v>
      </c>
      <c r="F275" s="1" t="s">
        <v>0</v>
      </c>
      <c r="G275" s="1" t="s">
        <v>76</v>
      </c>
      <c r="H275" s="1" t="s">
        <v>79</v>
      </c>
      <c r="I275" s="1" t="s">
        <v>82</v>
      </c>
      <c r="J275" s="1" t="s">
        <v>83</v>
      </c>
    </row>
    <row r="276" spans="1:10">
      <c r="A276" s="1" t="s">
        <v>70</v>
      </c>
      <c r="B276" s="2">
        <v>582.08100000000002</v>
      </c>
      <c r="C276" s="8">
        <v>581.85499999999968</v>
      </c>
      <c r="D276" s="1">
        <f t="shared" ref="D276:D285" si="21">B276-C276</f>
        <v>0.22600000000034015</v>
      </c>
      <c r="F276" s="1" t="str">
        <f>A274</f>
        <v>CH-1260</v>
      </c>
      <c r="G276" s="1">
        <f>AVERAGE(D279:D280)</f>
        <v>0.12625000000053888</v>
      </c>
      <c r="H276" s="1">
        <f>G276*22.5</f>
        <v>2.8406250000121247</v>
      </c>
      <c r="I276" s="1">
        <f>AVERAGE(H276:H277)*60</f>
        <v>192.03750000071551</v>
      </c>
      <c r="J276" s="1">
        <v>0</v>
      </c>
    </row>
    <row r="277" spans="1:10">
      <c r="A277" s="1" t="s">
        <v>69</v>
      </c>
      <c r="B277" s="2">
        <v>581.81299999999999</v>
      </c>
      <c r="C277" s="8">
        <v>582.00499999999965</v>
      </c>
      <c r="D277" s="1">
        <f t="shared" si="21"/>
        <v>-0.19199999999966622</v>
      </c>
      <c r="F277" s="1" t="str">
        <f>A261</f>
        <v>CH-1200</v>
      </c>
      <c r="G277" s="1">
        <f>AVERAGE(D266:D267)</f>
        <v>0.15825000000052114</v>
      </c>
      <c r="H277" s="1">
        <f>G277*22.5</f>
        <v>3.5606250000117257</v>
      </c>
    </row>
    <row r="278" spans="1:10">
      <c r="A278" s="1" t="s">
        <v>68</v>
      </c>
      <c r="B278" s="2">
        <v>581.83199999999999</v>
      </c>
      <c r="C278" s="8">
        <v>582.0649999999996</v>
      </c>
      <c r="D278" s="1">
        <f t="shared" si="21"/>
        <v>-0.23299999999960619</v>
      </c>
    </row>
    <row r="279" spans="1:10">
      <c r="A279" s="1" t="s">
        <v>67</v>
      </c>
      <c r="B279" s="2">
        <v>582.45299999999997</v>
      </c>
      <c r="C279" s="8">
        <v>582.2524999999996</v>
      </c>
      <c r="D279" s="1">
        <f t="shared" si="21"/>
        <v>0.20050000000037471</v>
      </c>
      <c r="G279" s="1" t="s">
        <v>76</v>
      </c>
      <c r="H279" s="1" t="s">
        <v>79</v>
      </c>
      <c r="I279" s="1" t="s">
        <v>82</v>
      </c>
      <c r="J279" s="1" t="s">
        <v>83</v>
      </c>
    </row>
    <row r="280" spans="1:10">
      <c r="A280" s="1" t="s">
        <v>1</v>
      </c>
      <c r="B280" s="1">
        <v>582.64200000000017</v>
      </c>
      <c r="C280" s="8">
        <v>582.58999999999946</v>
      </c>
      <c r="D280" s="1">
        <f t="shared" si="21"/>
        <v>5.2000000000703039E-2</v>
      </c>
      <c r="E280" s="1" t="s">
        <v>78</v>
      </c>
      <c r="F280" s="1" t="str">
        <f>A274</f>
        <v>CH-1260</v>
      </c>
      <c r="G280" s="1">
        <f>AVERAGE(D280:D281)</f>
        <v>9.5250000000532964E-2</v>
      </c>
      <c r="H280" s="1">
        <f>G280*22.5</f>
        <v>2.1431250000119917</v>
      </c>
      <c r="I280" s="1">
        <f>AVERAGE(H280:H281)*60</f>
        <v>160.31250000069832</v>
      </c>
      <c r="J280" s="1">
        <v>0</v>
      </c>
    </row>
    <row r="281" spans="1:10">
      <c r="A281" s="1" t="s">
        <v>66</v>
      </c>
      <c r="B281" s="2">
        <v>582.39099999999996</v>
      </c>
      <c r="C281" s="8">
        <v>582.2524999999996</v>
      </c>
      <c r="D281" s="1">
        <f t="shared" si="21"/>
        <v>0.13850000000036289</v>
      </c>
      <c r="F281" s="1" t="str">
        <f>A261</f>
        <v>CH-1200</v>
      </c>
      <c r="G281" s="1">
        <f>AVERAGE(D267:D268)</f>
        <v>0.14225000000050159</v>
      </c>
      <c r="H281" s="1">
        <f>G281*22.5</f>
        <v>3.2006250000112857</v>
      </c>
    </row>
    <row r="282" spans="1:10">
      <c r="A282" s="1" t="s">
        <v>65</v>
      </c>
      <c r="B282" s="2">
        <v>581.92200000000003</v>
      </c>
      <c r="C282" s="8">
        <v>582.0649999999996</v>
      </c>
      <c r="D282" s="1">
        <f t="shared" si="21"/>
        <v>-0.14299999999957436</v>
      </c>
    </row>
    <row r="283" spans="1:10">
      <c r="A283" s="1" t="s">
        <v>64</v>
      </c>
      <c r="B283" s="2">
        <v>581.41</v>
      </c>
      <c r="C283" s="8">
        <v>582.00499999999965</v>
      </c>
      <c r="D283" s="7">
        <f t="shared" si="21"/>
        <v>-0.59499999999968622</v>
      </c>
    </row>
    <row r="284" spans="1:10">
      <c r="A284" s="1" t="s">
        <v>63</v>
      </c>
      <c r="B284" s="2">
        <v>581.12900000000002</v>
      </c>
      <c r="C284" s="8">
        <v>581.85499999999968</v>
      </c>
      <c r="D284" s="7">
        <f t="shared" si="21"/>
        <v>-0.72599999999965803</v>
      </c>
      <c r="E284" s="1" t="s">
        <v>84</v>
      </c>
      <c r="F284" s="1">
        <f>I280+I276</f>
        <v>352.35000000141383</v>
      </c>
    </row>
    <row r="285" spans="1:10">
      <c r="A285" s="1" t="s">
        <v>62</v>
      </c>
      <c r="B285" s="2">
        <v>580.851</v>
      </c>
      <c r="C285" s="8">
        <v>581.7049999999997</v>
      </c>
      <c r="D285" s="7">
        <f t="shared" si="21"/>
        <v>-0.85399999999970078</v>
      </c>
    </row>
    <row r="286" spans="1:10">
      <c r="B286" s="1"/>
      <c r="C286" s="1"/>
      <c r="D286" s="1"/>
    </row>
    <row r="287" spans="1:10">
      <c r="A287" s="1" t="s">
        <v>24</v>
      </c>
      <c r="B287" s="3" t="s">
        <v>73</v>
      </c>
      <c r="C287" s="4" t="s">
        <v>72</v>
      </c>
      <c r="D287" s="5" t="s">
        <v>74</v>
      </c>
    </row>
    <row r="288" spans="1:10">
      <c r="A288" s="1" t="s">
        <v>71</v>
      </c>
      <c r="B288" s="2">
        <v>582.24199999999996</v>
      </c>
      <c r="C288" s="8">
        <v>581.86699999999973</v>
      </c>
      <c r="D288" s="1">
        <f>B288-C288</f>
        <v>0.37500000000022737</v>
      </c>
      <c r="E288" s="1" t="s">
        <v>77</v>
      </c>
      <c r="F288" s="1" t="s">
        <v>0</v>
      </c>
      <c r="G288" s="1" t="s">
        <v>76</v>
      </c>
      <c r="H288" s="1" t="s">
        <v>79</v>
      </c>
      <c r="I288" s="1" t="s">
        <v>82</v>
      </c>
      <c r="J288" s="1" t="s">
        <v>83</v>
      </c>
    </row>
    <row r="289" spans="1:10">
      <c r="A289" s="1" t="s">
        <v>70</v>
      </c>
      <c r="B289" s="2">
        <v>582.11699999999996</v>
      </c>
      <c r="C289" s="8">
        <v>582.01699999999971</v>
      </c>
      <c r="D289" s="1">
        <f t="shared" ref="D289:D298" si="22">B289-C289</f>
        <v>0.10000000000025011</v>
      </c>
      <c r="F289" s="1" t="str">
        <f>A287</f>
        <v>CH-1320</v>
      </c>
      <c r="G289" s="1">
        <f>AVERAGE(D292:D293)</f>
        <v>5.3250000000502951E-2</v>
      </c>
      <c r="H289" s="1">
        <f>G289*22.5</f>
        <v>1.1981250000113164</v>
      </c>
      <c r="I289" s="1">
        <f>AVERAGE(H289:H290)*60</f>
        <v>121.16250000070323</v>
      </c>
      <c r="J289" s="1">
        <v>0</v>
      </c>
    </row>
    <row r="290" spans="1:10">
      <c r="A290" s="1" t="s">
        <v>69</v>
      </c>
      <c r="B290" s="2">
        <v>581.94799999999998</v>
      </c>
      <c r="C290" s="8">
        <v>582.16699999999969</v>
      </c>
      <c r="D290" s="1">
        <f t="shared" si="22"/>
        <v>-0.21899999999970987</v>
      </c>
      <c r="F290" s="1" t="str">
        <f>A274</f>
        <v>CH-1260</v>
      </c>
      <c r="G290" s="1">
        <f>AVERAGE(D279:D280)</f>
        <v>0.12625000000053888</v>
      </c>
      <c r="H290" s="1">
        <f>G290*22.5</f>
        <v>2.8406250000121247</v>
      </c>
    </row>
    <row r="291" spans="1:10">
      <c r="A291" s="1" t="s">
        <v>68</v>
      </c>
      <c r="B291" s="2">
        <v>582.11699999999996</v>
      </c>
      <c r="C291" s="8">
        <v>582.22699999999963</v>
      </c>
      <c r="D291" s="1">
        <f t="shared" si="22"/>
        <v>-0.10999999999967258</v>
      </c>
    </row>
    <row r="292" spans="1:10">
      <c r="A292" s="1" t="s">
        <v>67</v>
      </c>
      <c r="B292" s="2">
        <v>582.52599999999995</v>
      </c>
      <c r="C292" s="8">
        <v>582.41449999999963</v>
      </c>
      <c r="D292" s="1">
        <f t="shared" si="22"/>
        <v>0.11150000000031923</v>
      </c>
      <c r="G292" s="1" t="s">
        <v>76</v>
      </c>
      <c r="H292" s="1" t="s">
        <v>79</v>
      </c>
      <c r="I292" s="1" t="s">
        <v>82</v>
      </c>
      <c r="J292" s="1" t="s">
        <v>83</v>
      </c>
    </row>
    <row r="293" spans="1:10">
      <c r="A293" s="1" t="s">
        <v>1</v>
      </c>
      <c r="B293" s="1">
        <v>582.74700000000018</v>
      </c>
      <c r="C293" s="8">
        <v>582.7519999999995</v>
      </c>
      <c r="D293" s="1">
        <f t="shared" si="22"/>
        <v>-4.9999999993133315E-3</v>
      </c>
      <c r="E293" s="1" t="s">
        <v>78</v>
      </c>
      <c r="F293" s="1" t="str">
        <f>A287</f>
        <v>CH-1320</v>
      </c>
      <c r="G293" s="1">
        <f>AVERAGE(D293:D294)</f>
        <v>0.11325000000050522</v>
      </c>
      <c r="H293" s="1">
        <f>G293*22.5</f>
        <v>2.5481250000113675</v>
      </c>
      <c r="I293" s="1">
        <f>AVERAGE(H293:H294)*60</f>
        <v>140.73750000070078</v>
      </c>
      <c r="J293" s="1">
        <v>0</v>
      </c>
    </row>
    <row r="294" spans="1:10">
      <c r="A294" s="1" t="s">
        <v>66</v>
      </c>
      <c r="B294" s="2">
        <v>582.64599999999996</v>
      </c>
      <c r="C294" s="8">
        <v>582.41449999999963</v>
      </c>
      <c r="D294" s="1">
        <f t="shared" si="22"/>
        <v>0.23150000000032378</v>
      </c>
      <c r="F294" s="1" t="str">
        <f>A274</f>
        <v>CH-1260</v>
      </c>
      <c r="G294" s="1">
        <f>AVERAGE(D280:D281)</f>
        <v>9.5250000000532964E-2</v>
      </c>
      <c r="H294" s="1">
        <f>G294*22.5</f>
        <v>2.1431250000119917</v>
      </c>
    </row>
    <row r="295" spans="1:10">
      <c r="A295" s="1" t="s">
        <v>65</v>
      </c>
      <c r="B295" s="2">
        <v>582.04899999999998</v>
      </c>
      <c r="C295" s="8">
        <v>582.22699999999963</v>
      </c>
      <c r="D295" s="1">
        <f t="shared" si="22"/>
        <v>-0.17799999999965621</v>
      </c>
    </row>
    <row r="296" spans="1:10">
      <c r="A296" s="1" t="s">
        <v>64</v>
      </c>
      <c r="B296" s="2">
        <v>581.58600000000001</v>
      </c>
      <c r="C296" s="8">
        <v>582.16699999999969</v>
      </c>
      <c r="D296" s="7">
        <f t="shared" si="22"/>
        <v>-0.58099999999967622</v>
      </c>
    </row>
    <row r="297" spans="1:10">
      <c r="A297" s="1" t="s">
        <v>63</v>
      </c>
      <c r="B297" s="2">
        <v>581.15499999999997</v>
      </c>
      <c r="C297" s="8">
        <v>582.01699999999971</v>
      </c>
      <c r="D297" s="7">
        <f t="shared" si="22"/>
        <v>-0.86199999999973898</v>
      </c>
      <c r="E297" s="1" t="s">
        <v>84</v>
      </c>
      <c r="F297" s="1">
        <f>I293+I289</f>
        <v>261.90000000140401</v>
      </c>
    </row>
    <row r="298" spans="1:10">
      <c r="A298" s="1" t="s">
        <v>62</v>
      </c>
      <c r="B298" s="2">
        <v>581.07299999999998</v>
      </c>
      <c r="C298" s="8">
        <v>581.86699999999973</v>
      </c>
      <c r="D298" s="7">
        <f t="shared" si="22"/>
        <v>-0.79399999999975535</v>
      </c>
    </row>
    <row r="299" spans="1:10">
      <c r="B299" s="1"/>
      <c r="C299" s="1"/>
      <c r="D299" s="1"/>
    </row>
    <row r="300" spans="1:10">
      <c r="A300" s="1" t="s">
        <v>25</v>
      </c>
      <c r="B300" s="3" t="s">
        <v>73</v>
      </c>
      <c r="C300" s="4" t="s">
        <v>72</v>
      </c>
      <c r="D300" s="5" t="s">
        <v>74</v>
      </c>
    </row>
    <row r="301" spans="1:10">
      <c r="A301" s="1" t="s">
        <v>71</v>
      </c>
      <c r="B301" s="2">
        <v>582.49599999999998</v>
      </c>
      <c r="C301" s="8">
        <v>582.02899999999977</v>
      </c>
      <c r="D301" s="1">
        <f>B301-C301</f>
        <v>0.46700000000021191</v>
      </c>
      <c r="E301" s="1" t="s">
        <v>77</v>
      </c>
      <c r="F301" s="1" t="s">
        <v>0</v>
      </c>
      <c r="G301" s="1" t="s">
        <v>76</v>
      </c>
      <c r="H301" s="1" t="s">
        <v>79</v>
      </c>
      <c r="I301" s="1" t="s">
        <v>82</v>
      </c>
      <c r="J301" s="1" t="s">
        <v>83</v>
      </c>
    </row>
    <row r="302" spans="1:10">
      <c r="A302" s="1" t="s">
        <v>70</v>
      </c>
      <c r="B302" s="2">
        <v>582.32399999999996</v>
      </c>
      <c r="C302" s="8">
        <v>582.17899999999975</v>
      </c>
      <c r="D302" s="1">
        <f t="shared" ref="D302:D311" si="23">B302-C302</f>
        <v>0.14500000000020918</v>
      </c>
      <c r="F302" s="1" t="str">
        <f>A300</f>
        <v>CH-1380</v>
      </c>
      <c r="G302" s="1">
        <f>AVERAGE(D305:D306)</f>
        <v>0.10225000000048112</v>
      </c>
      <c r="H302" s="1">
        <f>G302*22.5</f>
        <v>2.3006250000108253</v>
      </c>
      <c r="I302" s="1">
        <f>AVERAGE(H302:H303)*60</f>
        <v>104.96250000066425</v>
      </c>
      <c r="J302" s="1">
        <v>0</v>
      </c>
    </row>
    <row r="303" spans="1:10">
      <c r="A303" s="1" t="s">
        <v>69</v>
      </c>
      <c r="B303" s="2">
        <v>582.14700000000005</v>
      </c>
      <c r="C303" s="8">
        <v>582.32899999999972</v>
      </c>
      <c r="D303" s="1">
        <f t="shared" si="23"/>
        <v>-0.18199999999967531</v>
      </c>
      <c r="F303" s="1" t="str">
        <f>A287</f>
        <v>CH-1320</v>
      </c>
      <c r="G303" s="1">
        <f>AVERAGE(D292:D293)</f>
        <v>5.3250000000502951E-2</v>
      </c>
      <c r="H303" s="1">
        <f>G303*22.5</f>
        <v>1.1981250000113164</v>
      </c>
    </row>
    <row r="304" spans="1:10">
      <c r="A304" s="1" t="s">
        <v>68</v>
      </c>
      <c r="B304" s="2">
        <v>582.25300000000004</v>
      </c>
      <c r="C304" s="8">
        <v>582.38899999999967</v>
      </c>
      <c r="D304" s="1">
        <f t="shared" si="23"/>
        <v>-0.1359999999996262</v>
      </c>
    </row>
    <row r="305" spans="1:10">
      <c r="A305" s="1" t="s">
        <v>67</v>
      </c>
      <c r="B305" s="2">
        <v>582.76300000000003</v>
      </c>
      <c r="C305" s="8">
        <v>582.57649999999967</v>
      </c>
      <c r="D305" s="1">
        <f t="shared" si="23"/>
        <v>0.18650000000036471</v>
      </c>
      <c r="G305" s="1" t="s">
        <v>76</v>
      </c>
      <c r="H305" s="1" t="s">
        <v>79</v>
      </c>
      <c r="I305" s="1" t="s">
        <v>82</v>
      </c>
      <c r="J305" s="1" t="s">
        <v>83</v>
      </c>
    </row>
    <row r="306" spans="1:10">
      <c r="A306" s="1" t="s">
        <v>1</v>
      </c>
      <c r="B306" s="1">
        <v>582.93200000000013</v>
      </c>
      <c r="C306" s="8">
        <v>582.91399999999953</v>
      </c>
      <c r="D306" s="1">
        <f t="shared" si="23"/>
        <v>1.8000000000597538E-2</v>
      </c>
      <c r="E306" s="1" t="s">
        <v>78</v>
      </c>
      <c r="F306" s="1" t="str">
        <f>A300</f>
        <v>CH-1380</v>
      </c>
      <c r="G306" s="1">
        <f>AVERAGE(D306:D307)</f>
        <v>0.10025000000047157</v>
      </c>
      <c r="H306" s="1">
        <f>G306*22.5</f>
        <v>2.2556250000106104</v>
      </c>
      <c r="I306" s="1">
        <f>AVERAGE(H306:H307)*60</f>
        <v>144.11250000065934</v>
      </c>
      <c r="J306" s="1">
        <v>0</v>
      </c>
    </row>
    <row r="307" spans="1:10">
      <c r="A307" s="1" t="s">
        <v>66</v>
      </c>
      <c r="B307" s="2">
        <v>582.75900000000001</v>
      </c>
      <c r="C307" s="8">
        <v>582.57649999999967</v>
      </c>
      <c r="D307" s="1">
        <f t="shared" si="23"/>
        <v>0.18250000000034561</v>
      </c>
      <c r="F307" s="1" t="str">
        <f>A287</f>
        <v>CH-1320</v>
      </c>
      <c r="G307" s="1">
        <f>AVERAGE(D293:D294)</f>
        <v>0.11325000000050522</v>
      </c>
      <c r="H307" s="1">
        <f>G307*22.5</f>
        <v>2.5481250000113675</v>
      </c>
    </row>
    <row r="308" spans="1:10">
      <c r="A308" s="1" t="s">
        <v>65</v>
      </c>
      <c r="B308" s="2">
        <v>582.20299999999997</v>
      </c>
      <c r="C308" s="8">
        <v>582.38899999999967</v>
      </c>
      <c r="D308" s="1">
        <f t="shared" si="23"/>
        <v>-0.18599999999969441</v>
      </c>
    </row>
    <row r="309" spans="1:10">
      <c r="A309" s="1" t="s">
        <v>64</v>
      </c>
      <c r="B309" s="2">
        <v>581.774</v>
      </c>
      <c r="C309" s="8">
        <v>582.32899999999972</v>
      </c>
      <c r="D309" s="7">
        <f t="shared" si="23"/>
        <v>-0.5549999999997226</v>
      </c>
    </row>
    <row r="310" spans="1:10">
      <c r="A310" s="1" t="s">
        <v>63</v>
      </c>
      <c r="B310" s="2">
        <v>581.59100000000001</v>
      </c>
      <c r="C310" s="8">
        <v>582.17899999999975</v>
      </c>
      <c r="D310" s="7">
        <f t="shared" si="23"/>
        <v>-0.58799999999973807</v>
      </c>
      <c r="E310" s="1" t="s">
        <v>84</v>
      </c>
      <c r="F310" s="1">
        <f>I306+I302</f>
        <v>249.07500000132359</v>
      </c>
    </row>
    <row r="311" spans="1:10">
      <c r="A311" s="1" t="s">
        <v>62</v>
      </c>
      <c r="B311" s="2">
        <v>581.22500000000002</v>
      </c>
      <c r="C311" s="8">
        <v>582.02899999999977</v>
      </c>
      <c r="D311" s="7">
        <f t="shared" si="23"/>
        <v>-0.80399999999974625</v>
      </c>
    </row>
    <row r="312" spans="1:10">
      <c r="B312" s="1"/>
      <c r="C312" s="1"/>
      <c r="D312" s="1"/>
    </row>
    <row r="313" spans="1:10">
      <c r="A313" s="1" t="s">
        <v>26</v>
      </c>
      <c r="B313" s="3" t="s">
        <v>73</v>
      </c>
      <c r="C313" s="4" t="s">
        <v>72</v>
      </c>
      <c r="D313" s="5" t="s">
        <v>74</v>
      </c>
    </row>
    <row r="314" spans="1:10">
      <c r="A314" s="1" t="s">
        <v>71</v>
      </c>
      <c r="B314" s="2">
        <v>582.84299999999996</v>
      </c>
      <c r="C314" s="8">
        <v>582.1909999999998</v>
      </c>
      <c r="D314" s="1">
        <f>B314-C314</f>
        <v>0.65200000000015734</v>
      </c>
      <c r="E314" s="1" t="s">
        <v>77</v>
      </c>
      <c r="F314" s="1" t="s">
        <v>0</v>
      </c>
      <c r="G314" s="1" t="s">
        <v>76</v>
      </c>
      <c r="H314" s="1" t="s">
        <v>79</v>
      </c>
      <c r="I314" s="1" t="s">
        <v>82</v>
      </c>
      <c r="J314" s="1" t="s">
        <v>83</v>
      </c>
    </row>
    <row r="315" spans="1:10">
      <c r="A315" s="1" t="s">
        <v>70</v>
      </c>
      <c r="B315" s="2">
        <v>582.54999999999995</v>
      </c>
      <c r="C315" s="8">
        <v>582.34099999999978</v>
      </c>
      <c r="D315" s="1">
        <f t="shared" ref="D315:D324" si="24">B315-C315</f>
        <v>0.20900000000017371</v>
      </c>
      <c r="F315" s="1" t="str">
        <f>A313</f>
        <v>CH-1440</v>
      </c>
      <c r="G315" s="1">
        <f>AVERAGE(D318:D319)</f>
        <v>0.21625000000051386</v>
      </c>
      <c r="H315" s="1">
        <f>G315*22.5</f>
        <v>4.865625000011562</v>
      </c>
      <c r="I315" s="1">
        <f>AVERAGE(H315:H316)*60</f>
        <v>214.98750000067162</v>
      </c>
      <c r="J315" s="1">
        <v>0</v>
      </c>
    </row>
    <row r="316" spans="1:10">
      <c r="A316" s="1" t="s">
        <v>69</v>
      </c>
      <c r="B316" s="2">
        <v>582.41</v>
      </c>
      <c r="C316" s="8">
        <v>582.49099999999976</v>
      </c>
      <c r="D316" s="1">
        <f t="shared" si="24"/>
        <v>-8.0999999999789907E-2</v>
      </c>
      <c r="F316" s="1" t="str">
        <f>A300</f>
        <v>CH-1380</v>
      </c>
      <c r="G316" s="1">
        <f>AVERAGE(D305:D306)</f>
        <v>0.10225000000048112</v>
      </c>
      <c r="H316" s="1">
        <f>G316*22.5</f>
        <v>2.3006250000108253</v>
      </c>
    </row>
    <row r="317" spans="1:10">
      <c r="A317" s="1" t="s">
        <v>68</v>
      </c>
      <c r="B317" s="2">
        <v>582.53499999999997</v>
      </c>
      <c r="C317" s="8">
        <v>582.5509999999997</v>
      </c>
      <c r="D317" s="1">
        <f t="shared" si="24"/>
        <v>-1.5999999999735337E-2</v>
      </c>
    </row>
    <row r="318" spans="1:10">
      <c r="A318" s="1" t="s">
        <v>67</v>
      </c>
      <c r="B318" s="2">
        <v>582.97400000000005</v>
      </c>
      <c r="C318" s="8">
        <v>582.7384999999997</v>
      </c>
      <c r="D318" s="1">
        <f t="shared" si="24"/>
        <v>0.23550000000034288</v>
      </c>
      <c r="G318" s="1" t="s">
        <v>76</v>
      </c>
      <c r="H318" s="1" t="s">
        <v>79</v>
      </c>
      <c r="I318" s="1" t="s">
        <v>82</v>
      </c>
      <c r="J318" s="1" t="s">
        <v>83</v>
      </c>
    </row>
    <row r="319" spans="1:10">
      <c r="A319" s="1" t="s">
        <v>1</v>
      </c>
      <c r="B319" s="1">
        <v>583.27300000000025</v>
      </c>
      <c r="C319" s="8">
        <v>583.07599999999957</v>
      </c>
      <c r="D319" s="1">
        <f t="shared" si="24"/>
        <v>0.19700000000068485</v>
      </c>
      <c r="E319" s="1" t="s">
        <v>78</v>
      </c>
      <c r="F319" s="1" t="str">
        <f>A313</f>
        <v>CH-1440</v>
      </c>
      <c r="G319" s="1">
        <f>AVERAGE(D319:D320)</f>
        <v>0.22525000000047157</v>
      </c>
      <c r="H319" s="1">
        <f>G319*22.5</f>
        <v>5.0681250000106104</v>
      </c>
      <c r="I319" s="1">
        <f>AVERAGE(H319:H320)*60</f>
        <v>219.71250000063662</v>
      </c>
      <c r="J319" s="1">
        <v>0</v>
      </c>
    </row>
    <row r="320" spans="1:10">
      <c r="A320" s="1" t="s">
        <v>66</v>
      </c>
      <c r="B320" s="2">
        <v>582.99199999999996</v>
      </c>
      <c r="C320" s="8">
        <v>582.7384999999997</v>
      </c>
      <c r="D320" s="1">
        <f t="shared" si="24"/>
        <v>0.2535000000002583</v>
      </c>
      <c r="F320" s="1" t="str">
        <f>A300</f>
        <v>CH-1380</v>
      </c>
      <c r="G320" s="1">
        <f>AVERAGE(D306:D307)</f>
        <v>0.10025000000047157</v>
      </c>
      <c r="H320" s="1">
        <f>G320*22.5</f>
        <v>2.2556250000106104</v>
      </c>
    </row>
    <row r="321" spans="1:10">
      <c r="A321" s="1" t="s">
        <v>65</v>
      </c>
      <c r="B321" s="2">
        <v>581.92200000000003</v>
      </c>
      <c r="C321" s="8">
        <v>582.5509999999997</v>
      </c>
      <c r="D321" s="1">
        <f t="shared" si="24"/>
        <v>-0.62899999999967804</v>
      </c>
    </row>
    <row r="322" spans="1:10">
      <c r="A322" s="1" t="s">
        <v>64</v>
      </c>
      <c r="B322" s="2">
        <v>581.94899999999996</v>
      </c>
      <c r="C322" s="8">
        <v>582.49099999999976</v>
      </c>
      <c r="D322" s="7">
        <f t="shared" si="24"/>
        <v>-0.54199999999980264</v>
      </c>
    </row>
    <row r="323" spans="1:10">
      <c r="A323" s="1" t="s">
        <v>63</v>
      </c>
      <c r="B323" s="2">
        <v>581.53300000000002</v>
      </c>
      <c r="C323" s="8">
        <v>582.34099999999978</v>
      </c>
      <c r="D323" s="7">
        <f t="shared" si="24"/>
        <v>-0.80799999999976535</v>
      </c>
      <c r="E323" s="1" t="s">
        <v>84</v>
      </c>
      <c r="F323" s="1">
        <f>I319+I315</f>
        <v>434.70000000130824</v>
      </c>
    </row>
    <row r="324" spans="1:10">
      <c r="A324" s="1" t="s">
        <v>62</v>
      </c>
      <c r="B324" s="2">
        <v>581.32899999999995</v>
      </c>
      <c r="C324" s="8">
        <v>582.1909999999998</v>
      </c>
      <c r="D324" s="7">
        <f t="shared" si="24"/>
        <v>-0.86199999999985266</v>
      </c>
    </row>
    <row r="325" spans="1:10">
      <c r="B325" s="1"/>
      <c r="C325" s="1"/>
      <c r="D325" s="1"/>
    </row>
    <row r="326" spans="1:10">
      <c r="A326" s="1" t="s">
        <v>27</v>
      </c>
      <c r="B326" s="3" t="s">
        <v>73</v>
      </c>
      <c r="C326" s="4" t="s">
        <v>72</v>
      </c>
      <c r="D326" s="5" t="s">
        <v>74</v>
      </c>
    </row>
    <row r="327" spans="1:10">
      <c r="A327" s="1" t="s">
        <v>71</v>
      </c>
      <c r="B327" s="2">
        <v>583.04300000000001</v>
      </c>
      <c r="C327" s="8">
        <v>582.35299999999984</v>
      </c>
      <c r="D327" s="1">
        <f>B327-C327</f>
        <v>0.69000000000016826</v>
      </c>
      <c r="E327" s="1" t="s">
        <v>77</v>
      </c>
      <c r="F327" s="1" t="s">
        <v>0</v>
      </c>
      <c r="G327" s="1" t="s">
        <v>76</v>
      </c>
      <c r="H327" s="1" t="s">
        <v>79</v>
      </c>
      <c r="I327" s="1" t="s">
        <v>82</v>
      </c>
      <c r="J327" s="1" t="s">
        <v>83</v>
      </c>
    </row>
    <row r="328" spans="1:10">
      <c r="A328" s="1" t="s">
        <v>70</v>
      </c>
      <c r="B328" s="2">
        <v>582.53099999999995</v>
      </c>
      <c r="C328" s="8">
        <v>582.50299999999982</v>
      </c>
      <c r="D328" s="1">
        <f t="shared" ref="D328:D337" si="25">B328-C328</f>
        <v>2.8000000000133696E-2</v>
      </c>
      <c r="F328" s="1" t="str">
        <f>A326</f>
        <v>CH-1500</v>
      </c>
      <c r="G328" s="1">
        <f>AVERAGE(D331:D332)</f>
        <v>0.22325000000029149</v>
      </c>
      <c r="H328" s="1">
        <f>G328*22.5</f>
        <v>5.0231250000065586</v>
      </c>
      <c r="I328" s="1">
        <f>AVERAGE(H328:H329)*60</f>
        <v>296.66250000054362</v>
      </c>
      <c r="J328" s="1">
        <v>0</v>
      </c>
    </row>
    <row r="329" spans="1:10">
      <c r="A329" s="1" t="s">
        <v>69</v>
      </c>
      <c r="B329" s="2">
        <v>582.47400000000005</v>
      </c>
      <c r="C329" s="8">
        <v>582.65299999999979</v>
      </c>
      <c r="D329" s="1">
        <f t="shared" si="25"/>
        <v>-0.17899999999974625</v>
      </c>
      <c r="F329" s="1" t="str">
        <f>A313</f>
        <v>CH-1440</v>
      </c>
      <c r="G329" s="1">
        <f>AVERAGE(D318:D319)</f>
        <v>0.21625000000051386</v>
      </c>
      <c r="H329" s="1">
        <f>G329*22.5</f>
        <v>4.865625000011562</v>
      </c>
    </row>
    <row r="330" spans="1:10">
      <c r="A330" s="1" t="s">
        <v>68</v>
      </c>
      <c r="B330" s="2">
        <v>582.66800000000001</v>
      </c>
      <c r="C330" s="8">
        <v>582.71299999999974</v>
      </c>
      <c r="D330" s="1">
        <f t="shared" si="25"/>
        <v>-4.4999999999731699E-2</v>
      </c>
    </row>
    <row r="331" spans="1:10">
      <c r="A331" s="1" t="s">
        <v>67</v>
      </c>
      <c r="B331" s="2">
        <v>583.23299999999995</v>
      </c>
      <c r="C331" s="8">
        <v>582.90049999999974</v>
      </c>
      <c r="D331" s="1">
        <f t="shared" si="25"/>
        <v>0.33250000000020918</v>
      </c>
      <c r="G331" s="1" t="s">
        <v>76</v>
      </c>
      <c r="H331" s="1" t="s">
        <v>79</v>
      </c>
      <c r="I331" s="1" t="s">
        <v>82</v>
      </c>
      <c r="J331" s="1" t="s">
        <v>83</v>
      </c>
    </row>
    <row r="332" spans="1:10">
      <c r="A332" s="1" t="s">
        <v>1</v>
      </c>
      <c r="B332" s="1">
        <v>583.35199999999998</v>
      </c>
      <c r="C332" s="8">
        <v>583.2379999999996</v>
      </c>
      <c r="D332" s="1">
        <f t="shared" si="25"/>
        <v>0.1140000000003738</v>
      </c>
      <c r="E332" s="1" t="s">
        <v>78</v>
      </c>
      <c r="F332" s="1" t="str">
        <f>A326</f>
        <v>CH-1500</v>
      </c>
      <c r="G332" s="1">
        <f>AVERAGE(D332:D333)</f>
        <v>0.14075000000030968</v>
      </c>
      <c r="H332" s="1">
        <f>G332*22.5</f>
        <v>3.1668750000069679</v>
      </c>
      <c r="I332" s="1">
        <f>AVERAGE(H332:H333)*60</f>
        <v>247.05000000052735</v>
      </c>
      <c r="J332" s="1">
        <v>0</v>
      </c>
    </row>
    <row r="333" spans="1:10">
      <c r="A333" s="1" t="s">
        <v>66</v>
      </c>
      <c r="B333" s="2">
        <v>583.06799999999998</v>
      </c>
      <c r="C333" s="8">
        <v>582.90049999999974</v>
      </c>
      <c r="D333" s="1">
        <f t="shared" si="25"/>
        <v>0.16750000000024556</v>
      </c>
      <c r="F333" s="1" t="str">
        <f>A313</f>
        <v>CH-1440</v>
      </c>
      <c r="G333" s="1">
        <f>AVERAGE(D319:D320)</f>
        <v>0.22525000000047157</v>
      </c>
      <c r="H333" s="1">
        <f>G333*22.5</f>
        <v>5.0681250000106104</v>
      </c>
    </row>
    <row r="334" spans="1:10">
      <c r="A334" s="1" t="s">
        <v>65</v>
      </c>
      <c r="B334" s="2">
        <v>582.50800000000004</v>
      </c>
      <c r="C334" s="8">
        <v>582.71299999999974</v>
      </c>
      <c r="D334" s="1">
        <f t="shared" si="25"/>
        <v>-0.20499999999969987</v>
      </c>
    </row>
    <row r="335" spans="1:10">
      <c r="A335" s="1" t="s">
        <v>64</v>
      </c>
      <c r="B335" s="2">
        <v>582.03599999999994</v>
      </c>
      <c r="C335" s="8">
        <v>582.65299999999979</v>
      </c>
      <c r="D335" s="7">
        <f t="shared" si="25"/>
        <v>-0.61699999999984811</v>
      </c>
    </row>
    <row r="336" spans="1:10">
      <c r="A336" s="1" t="s">
        <v>63</v>
      </c>
      <c r="B336" s="2">
        <v>581.74400000000003</v>
      </c>
      <c r="C336" s="8">
        <v>582.50299999999982</v>
      </c>
      <c r="D336" s="7">
        <f t="shared" si="25"/>
        <v>-0.75899999999978718</v>
      </c>
      <c r="E336" s="1" t="s">
        <v>84</v>
      </c>
      <c r="F336" s="1">
        <f>I332+I328</f>
        <v>543.71250000107102</v>
      </c>
    </row>
    <row r="337" spans="1:10">
      <c r="A337" s="1" t="s">
        <v>62</v>
      </c>
      <c r="B337" s="2">
        <v>581.62</v>
      </c>
      <c r="C337" s="8">
        <v>582.35299999999984</v>
      </c>
      <c r="D337" s="7">
        <f t="shared" si="25"/>
        <v>-0.73299999999983356</v>
      </c>
    </row>
    <row r="338" spans="1:10">
      <c r="B338" s="1"/>
      <c r="C338" s="1"/>
      <c r="D338" s="1"/>
    </row>
    <row r="339" spans="1:10">
      <c r="A339" s="1" t="s">
        <v>28</v>
      </c>
      <c r="B339" s="3" t="s">
        <v>73</v>
      </c>
      <c r="C339" s="4" t="s">
        <v>72</v>
      </c>
      <c r="D339" s="5" t="s">
        <v>74</v>
      </c>
    </row>
    <row r="340" spans="1:10">
      <c r="A340" s="1" t="s">
        <v>71</v>
      </c>
      <c r="B340" s="2">
        <v>583.07600000000002</v>
      </c>
      <c r="C340" s="8">
        <v>582.51499999999987</v>
      </c>
      <c r="D340" s="1">
        <f>B340-C340</f>
        <v>0.56100000000014916</v>
      </c>
      <c r="E340" s="1" t="s">
        <v>77</v>
      </c>
      <c r="F340" s="1" t="s">
        <v>0</v>
      </c>
      <c r="G340" s="1" t="s">
        <v>76</v>
      </c>
      <c r="H340" s="1" t="s">
        <v>79</v>
      </c>
      <c r="I340" s="1" t="s">
        <v>82</v>
      </c>
      <c r="J340" s="1" t="s">
        <v>83</v>
      </c>
    </row>
    <row r="341" spans="1:10">
      <c r="A341" s="1" t="s">
        <v>70</v>
      </c>
      <c r="B341" s="2">
        <v>582.875</v>
      </c>
      <c r="C341" s="8">
        <v>582.66499999999985</v>
      </c>
      <c r="D341" s="1">
        <f t="shared" ref="D341:D350" si="26">B341-C341</f>
        <v>0.21000000000015007</v>
      </c>
      <c r="F341" s="1" t="str">
        <f>A339</f>
        <v>CH-1560</v>
      </c>
      <c r="G341" s="1">
        <f>AVERAGE(D344:D345)</f>
        <v>8.6750000000279215E-2</v>
      </c>
      <c r="H341" s="1">
        <f>G341*22.5</f>
        <v>1.9518750000062823</v>
      </c>
      <c r="I341" s="1">
        <f>AVERAGE(H341:H342)*60</f>
        <v>209.25000000038523</v>
      </c>
      <c r="J341" s="1">
        <v>0</v>
      </c>
    </row>
    <row r="342" spans="1:10">
      <c r="A342" s="1" t="s">
        <v>69</v>
      </c>
      <c r="B342" s="2">
        <v>582.74</v>
      </c>
      <c r="C342" s="8">
        <v>582.81499999999983</v>
      </c>
      <c r="D342" s="1">
        <f t="shared" si="26"/>
        <v>-7.4999999999818101E-2</v>
      </c>
      <c r="F342" s="1" t="str">
        <f>A326</f>
        <v>CH-1500</v>
      </c>
      <c r="G342" s="1">
        <f>AVERAGE(D331:D332)</f>
        <v>0.22325000000029149</v>
      </c>
      <c r="H342" s="1">
        <f>G342*22.5</f>
        <v>5.0231250000065586</v>
      </c>
    </row>
    <row r="343" spans="1:10">
      <c r="A343" s="1" t="s">
        <v>68</v>
      </c>
      <c r="B343" s="2">
        <v>582.81100000000004</v>
      </c>
      <c r="C343" s="8">
        <v>582.87499999999977</v>
      </c>
      <c r="D343" s="1">
        <f t="shared" si="26"/>
        <v>-6.3999999999737156E-2</v>
      </c>
    </row>
    <row r="344" spans="1:10">
      <c r="A344" s="1" t="s">
        <v>67</v>
      </c>
      <c r="B344" s="2">
        <v>583.21699999999998</v>
      </c>
      <c r="C344" s="8">
        <v>583.06249999999977</v>
      </c>
      <c r="D344" s="1">
        <f t="shared" si="26"/>
        <v>0.15450000000021191</v>
      </c>
      <c r="G344" s="1" t="s">
        <v>76</v>
      </c>
      <c r="H344" s="1" t="s">
        <v>79</v>
      </c>
      <c r="I344" s="1" t="s">
        <v>82</v>
      </c>
      <c r="J344" s="1" t="s">
        <v>83</v>
      </c>
    </row>
    <row r="345" spans="1:10">
      <c r="A345" s="1" t="s">
        <v>1</v>
      </c>
      <c r="B345" s="1">
        <v>583.41899999999998</v>
      </c>
      <c r="C345" s="8">
        <v>583.39999999999964</v>
      </c>
      <c r="D345" s="1">
        <f t="shared" si="26"/>
        <v>1.9000000000346517E-2</v>
      </c>
      <c r="E345" s="1" t="s">
        <v>78</v>
      </c>
      <c r="F345" s="1" t="str">
        <f>A339</f>
        <v>CH-1560</v>
      </c>
      <c r="G345" s="1">
        <f>AVERAGE(D345:D346)</f>
        <v>9.1250000000286491E-2</v>
      </c>
      <c r="H345" s="1">
        <f>G345*22.5</f>
        <v>2.053125000006446</v>
      </c>
      <c r="I345" s="1">
        <f>AVERAGE(H345:H346)*60</f>
        <v>156.60000000040242</v>
      </c>
      <c r="J345" s="1">
        <v>0</v>
      </c>
    </row>
    <row r="346" spans="1:10">
      <c r="A346" s="1" t="s">
        <v>66</v>
      </c>
      <c r="B346" s="2">
        <v>583.226</v>
      </c>
      <c r="C346" s="8">
        <v>583.06249999999977</v>
      </c>
      <c r="D346" s="1">
        <f t="shared" si="26"/>
        <v>0.16350000000022646</v>
      </c>
      <c r="F346" s="1" t="str">
        <f>A326</f>
        <v>CH-1500</v>
      </c>
      <c r="G346" s="1">
        <f>AVERAGE(D332:D333)</f>
        <v>0.14075000000030968</v>
      </c>
      <c r="H346" s="1">
        <f>G346*22.5</f>
        <v>3.1668750000069679</v>
      </c>
    </row>
    <row r="347" spans="1:10">
      <c r="A347" s="1" t="s">
        <v>65</v>
      </c>
      <c r="B347" s="2">
        <v>582.38699999999994</v>
      </c>
      <c r="C347" s="8">
        <v>582.87499999999977</v>
      </c>
      <c r="D347" s="7">
        <f t="shared" si="26"/>
        <v>-0.48799999999982901</v>
      </c>
    </row>
    <row r="348" spans="1:10">
      <c r="A348" s="1" t="s">
        <v>64</v>
      </c>
      <c r="B348" s="2">
        <v>582.173</v>
      </c>
      <c r="C348" s="8">
        <v>582.81499999999983</v>
      </c>
      <c r="D348" s="7">
        <f t="shared" si="26"/>
        <v>-0.64199999999982538</v>
      </c>
    </row>
    <row r="349" spans="1:10">
      <c r="A349" s="1" t="s">
        <v>63</v>
      </c>
      <c r="B349" s="2">
        <v>581.94799999999998</v>
      </c>
      <c r="C349" s="8">
        <v>582.66499999999985</v>
      </c>
      <c r="D349" s="7">
        <f t="shared" si="26"/>
        <v>-0.71699999999987085</v>
      </c>
      <c r="E349" s="1" t="s">
        <v>84</v>
      </c>
      <c r="F349" s="1">
        <f>I345+I341</f>
        <v>365.85000000078765</v>
      </c>
    </row>
    <row r="350" spans="1:10">
      <c r="A350" s="1" t="s">
        <v>62</v>
      </c>
      <c r="B350" s="2">
        <v>581.86300000000006</v>
      </c>
      <c r="C350" s="8">
        <v>582.51499999999987</v>
      </c>
      <c r="D350" s="7">
        <f t="shared" si="26"/>
        <v>-0.65199999999981628</v>
      </c>
    </row>
    <row r="351" spans="1:10">
      <c r="B351" s="1"/>
      <c r="C351" s="1"/>
      <c r="D351" s="1"/>
    </row>
    <row r="352" spans="1:10">
      <c r="A352" s="1" t="s">
        <v>29</v>
      </c>
      <c r="B352" s="3" t="s">
        <v>73</v>
      </c>
      <c r="C352" s="4" t="s">
        <v>72</v>
      </c>
      <c r="D352" s="5" t="s">
        <v>74</v>
      </c>
    </row>
    <row r="353" spans="1:10">
      <c r="A353" s="1" t="s">
        <v>71</v>
      </c>
      <c r="B353" s="2">
        <v>583.16999999999996</v>
      </c>
      <c r="C353" s="8">
        <v>582.67699999999991</v>
      </c>
      <c r="D353" s="1">
        <f>B353-C353</f>
        <v>0.49300000000005184</v>
      </c>
      <c r="E353" s="1" t="s">
        <v>77</v>
      </c>
      <c r="F353" s="1" t="s">
        <v>0</v>
      </c>
      <c r="G353" s="1" t="s">
        <v>76</v>
      </c>
      <c r="H353" s="1" t="s">
        <v>79</v>
      </c>
      <c r="I353" s="1" t="s">
        <v>82</v>
      </c>
      <c r="J353" s="1" t="s">
        <v>83</v>
      </c>
    </row>
    <row r="354" spans="1:10">
      <c r="A354" s="1" t="s">
        <v>70</v>
      </c>
      <c r="B354" s="2">
        <v>583.053</v>
      </c>
      <c r="C354" s="8">
        <v>582.82699999999988</v>
      </c>
      <c r="D354" s="1">
        <f t="shared" ref="D354:D363" si="27">B354-C354</f>
        <v>0.22600000000011278</v>
      </c>
      <c r="F354" s="1" t="str">
        <f>A352</f>
        <v>CH-1620</v>
      </c>
      <c r="G354" s="1">
        <f>AVERAGE(D357:D358)</f>
        <v>7.1250000000247837E-2</v>
      </c>
      <c r="H354" s="1">
        <f>G354*22.5</f>
        <v>1.6031250000055763</v>
      </c>
      <c r="I354" s="1">
        <f>AVERAGE(H354:H355)*60</f>
        <v>106.65000000035576</v>
      </c>
      <c r="J354" s="1">
        <v>0</v>
      </c>
    </row>
    <row r="355" spans="1:10">
      <c r="A355" s="1" t="s">
        <v>69</v>
      </c>
      <c r="B355" s="2">
        <v>582.85599999999999</v>
      </c>
      <c r="C355" s="8">
        <v>582.97699999999986</v>
      </c>
      <c r="D355" s="1">
        <f t="shared" si="27"/>
        <v>-0.12099999999986721</v>
      </c>
      <c r="F355" s="1" t="str">
        <f>A339</f>
        <v>CH-1560</v>
      </c>
      <c r="G355" s="1">
        <f>AVERAGE(D344:D345)</f>
        <v>8.6750000000279215E-2</v>
      </c>
      <c r="H355" s="1">
        <f>G355*22.5</f>
        <v>1.9518750000062823</v>
      </c>
    </row>
    <row r="356" spans="1:10">
      <c r="A356" s="1" t="s">
        <v>68</v>
      </c>
      <c r="B356" s="2">
        <v>582.87900000000002</v>
      </c>
      <c r="C356" s="8">
        <v>583.03699999999981</v>
      </c>
      <c r="D356" s="1">
        <f t="shared" si="27"/>
        <v>-0.15799999999978809</v>
      </c>
    </row>
    <row r="357" spans="1:10">
      <c r="A357" s="1" t="s">
        <v>67</v>
      </c>
      <c r="B357" s="2">
        <v>583.38699999999994</v>
      </c>
      <c r="C357" s="8">
        <v>583.22449999999981</v>
      </c>
      <c r="D357" s="1">
        <f t="shared" si="27"/>
        <v>0.16250000000013642</v>
      </c>
      <c r="G357" s="1" t="s">
        <v>76</v>
      </c>
      <c r="H357" s="1" t="s">
        <v>79</v>
      </c>
      <c r="I357" s="1" t="s">
        <v>82</v>
      </c>
      <c r="J357" s="1" t="s">
        <v>83</v>
      </c>
    </row>
    <row r="358" spans="1:10">
      <c r="A358" s="1" t="s">
        <v>1</v>
      </c>
      <c r="B358" s="1">
        <v>583.54200000000003</v>
      </c>
      <c r="C358" s="8">
        <v>583.56199999999967</v>
      </c>
      <c r="D358" s="1">
        <f t="shared" si="27"/>
        <v>-1.999999999964075E-2</v>
      </c>
      <c r="E358" s="1" t="s">
        <v>78</v>
      </c>
      <c r="F358" s="1" t="str">
        <f>A352</f>
        <v>CH-1620</v>
      </c>
      <c r="G358" s="1">
        <f>AVERAGE(D358:D359)</f>
        <v>2.0750000000248292E-2</v>
      </c>
      <c r="H358" s="1">
        <f>G358*22.5</f>
        <v>0.46687500000558657</v>
      </c>
      <c r="I358" s="1">
        <f>AVERAGE(H358:H359)*60</f>
        <v>75.600000000360978</v>
      </c>
      <c r="J358" s="1">
        <v>0</v>
      </c>
    </row>
    <row r="359" spans="1:10">
      <c r="A359" s="1" t="s">
        <v>66</v>
      </c>
      <c r="B359" s="2">
        <v>583.28599999999994</v>
      </c>
      <c r="C359" s="8">
        <v>583.22449999999981</v>
      </c>
      <c r="D359" s="1">
        <f t="shared" si="27"/>
        <v>6.1500000000137334E-2</v>
      </c>
      <c r="F359" s="1" t="str">
        <f>A339</f>
        <v>CH-1560</v>
      </c>
      <c r="G359" s="1">
        <f>AVERAGE(D345:D346)</f>
        <v>9.1250000000286491E-2</v>
      </c>
      <c r="H359" s="1">
        <f>G359*22.5</f>
        <v>2.053125000006446</v>
      </c>
    </row>
    <row r="360" spans="1:10">
      <c r="A360" s="1" t="s">
        <v>65</v>
      </c>
      <c r="B360" s="2">
        <v>582.80499999999995</v>
      </c>
      <c r="C360" s="8">
        <v>583.03699999999981</v>
      </c>
      <c r="D360" s="1">
        <f t="shared" si="27"/>
        <v>-0.23199999999985721</v>
      </c>
    </row>
    <row r="361" spans="1:10">
      <c r="A361" s="1" t="s">
        <v>64</v>
      </c>
      <c r="B361" s="2">
        <v>582.42499999999995</v>
      </c>
      <c r="C361" s="8">
        <v>582.97699999999986</v>
      </c>
      <c r="D361" s="7">
        <f t="shared" si="27"/>
        <v>-0.55199999999990723</v>
      </c>
    </row>
    <row r="362" spans="1:10">
      <c r="A362" s="1" t="s">
        <v>63</v>
      </c>
      <c r="B362" s="2">
        <v>582.35</v>
      </c>
      <c r="C362" s="8">
        <v>582.82699999999988</v>
      </c>
      <c r="D362" s="7">
        <f t="shared" si="27"/>
        <v>-0.47699999999986176</v>
      </c>
      <c r="E362" s="1" t="s">
        <v>84</v>
      </c>
      <c r="F362" s="1">
        <f>I358+I354</f>
        <v>182.25000000071674</v>
      </c>
    </row>
    <row r="363" spans="1:10">
      <c r="A363" s="1" t="s">
        <v>62</v>
      </c>
      <c r="B363" s="2">
        <v>582.09299999999996</v>
      </c>
      <c r="C363" s="8">
        <v>582.67699999999991</v>
      </c>
      <c r="D363" s="7">
        <f t="shared" si="27"/>
        <v>-0.58399999999994634</v>
      </c>
    </row>
    <row r="364" spans="1:10">
      <c r="B364" s="1"/>
      <c r="C364" s="1"/>
      <c r="D364" s="1"/>
    </row>
    <row r="365" spans="1:10">
      <c r="A365" s="1" t="s">
        <v>30</v>
      </c>
      <c r="B365" s="3" t="s">
        <v>73</v>
      </c>
      <c r="C365" s="4" t="s">
        <v>72</v>
      </c>
      <c r="D365" s="5" t="s">
        <v>74</v>
      </c>
    </row>
    <row r="366" spans="1:10">
      <c r="A366" s="1" t="s">
        <v>71</v>
      </c>
      <c r="B366" s="2">
        <v>583.49400000000003</v>
      </c>
      <c r="C366" s="8">
        <v>582.83899999999994</v>
      </c>
      <c r="D366" s="1">
        <f>B366-C366</f>
        <v>0.6550000000000864</v>
      </c>
      <c r="E366" s="1" t="s">
        <v>77</v>
      </c>
      <c r="F366" s="1" t="s">
        <v>0</v>
      </c>
      <c r="G366" s="1" t="s">
        <v>76</v>
      </c>
      <c r="H366" s="1" t="s">
        <v>79</v>
      </c>
      <c r="I366" s="1" t="s">
        <v>82</v>
      </c>
      <c r="J366" s="1" t="s">
        <v>83</v>
      </c>
    </row>
    <row r="367" spans="1:10">
      <c r="A367" s="1" t="s">
        <v>70</v>
      </c>
      <c r="B367" s="2">
        <v>583.20000000000005</v>
      </c>
      <c r="C367" s="8">
        <v>582.98899999999992</v>
      </c>
      <c r="D367" s="1">
        <f t="shared" ref="D367:D376" si="28">B367-C367</f>
        <v>0.21100000000012642</v>
      </c>
      <c r="F367" s="1" t="str">
        <f>A365</f>
        <v>CH-1680</v>
      </c>
      <c r="G367" s="1">
        <f>AVERAGE(D370:D371)</f>
        <v>7.7500000002146407E-3</v>
      </c>
      <c r="H367" s="1">
        <f>G367*22.5</f>
        <v>0.17437500000482942</v>
      </c>
      <c r="I367" s="1">
        <f>AVERAGE(H367:H368)*60</f>
        <v>53.325000000312173</v>
      </c>
      <c r="J367" s="1">
        <v>0</v>
      </c>
    </row>
    <row r="368" spans="1:10">
      <c r="A368" s="1" t="s">
        <v>69</v>
      </c>
      <c r="B368" s="2">
        <v>582.96500000000003</v>
      </c>
      <c r="C368" s="8">
        <v>583.1389999999999</v>
      </c>
      <c r="D368" s="1">
        <f t="shared" si="28"/>
        <v>-0.17399999999986449</v>
      </c>
      <c r="F368" s="1" t="str">
        <f>A352</f>
        <v>CH-1620</v>
      </c>
      <c r="G368" s="1">
        <f>AVERAGE(D357:D358)</f>
        <v>7.1250000000247837E-2</v>
      </c>
      <c r="H368" s="1">
        <f>G368*22.5</f>
        <v>1.6031250000055763</v>
      </c>
    </row>
    <row r="369" spans="1:10">
      <c r="A369" s="1" t="s">
        <v>68</v>
      </c>
      <c r="B369" s="2">
        <v>583.02300000000002</v>
      </c>
      <c r="C369" s="8">
        <v>583.19899999999984</v>
      </c>
      <c r="D369" s="1">
        <f t="shared" si="28"/>
        <v>-0.17599999999981719</v>
      </c>
    </row>
    <row r="370" spans="1:10">
      <c r="A370" s="1" t="s">
        <v>67</v>
      </c>
      <c r="B370" s="2">
        <v>583.47500000000002</v>
      </c>
      <c r="C370" s="8">
        <v>583.38649999999984</v>
      </c>
      <c r="D370" s="1">
        <f t="shared" si="28"/>
        <v>8.8500000000180989E-2</v>
      </c>
      <c r="G370" s="1" t="s">
        <v>76</v>
      </c>
      <c r="H370" s="1" t="s">
        <v>79</v>
      </c>
      <c r="I370" s="1" t="s">
        <v>82</v>
      </c>
      <c r="J370" s="1" t="s">
        <v>83</v>
      </c>
    </row>
    <row r="371" spans="1:10">
      <c r="A371" s="1" t="s">
        <v>1</v>
      </c>
      <c r="B371" s="1">
        <v>583.65099999999995</v>
      </c>
      <c r="C371" s="8">
        <v>583.72399999999971</v>
      </c>
      <c r="D371" s="1">
        <f t="shared" si="28"/>
        <v>-7.2999999999751708E-2</v>
      </c>
      <c r="E371" s="1" t="s">
        <v>78</v>
      </c>
      <c r="F371" s="1" t="str">
        <f>A365</f>
        <v>CH-1680</v>
      </c>
      <c r="G371" s="1">
        <f>AVERAGE(D371:D372)</f>
        <v>-1.8249999999795818E-2</v>
      </c>
      <c r="H371" s="1">
        <f>G371*22.5</f>
        <v>-0.41062499999540591</v>
      </c>
      <c r="I371" s="1">
        <f>AVERAGE(H371:H372)*60</f>
        <v>1.6875000003054197</v>
      </c>
      <c r="J371" s="1">
        <v>0</v>
      </c>
    </row>
    <row r="372" spans="1:10">
      <c r="A372" s="1" t="s">
        <v>66</v>
      </c>
      <c r="B372" s="2">
        <v>583.423</v>
      </c>
      <c r="C372" s="8">
        <v>583.38649999999984</v>
      </c>
      <c r="D372" s="1">
        <f t="shared" si="28"/>
        <v>3.6500000000160071E-2</v>
      </c>
      <c r="F372" s="1" t="str">
        <f>A352</f>
        <v>CH-1620</v>
      </c>
      <c r="G372" s="1">
        <f>AVERAGE(D358:D359)</f>
        <v>2.0750000000248292E-2</v>
      </c>
      <c r="H372" s="1">
        <f>G372*22.5</f>
        <v>0.46687500000558657</v>
      </c>
    </row>
    <row r="373" spans="1:10">
      <c r="A373" s="1" t="s">
        <v>65</v>
      </c>
      <c r="B373" s="2">
        <v>582.68100000000004</v>
      </c>
      <c r="C373" s="8">
        <v>583.19899999999984</v>
      </c>
      <c r="D373" s="7">
        <f t="shared" si="28"/>
        <v>-0.51799999999980173</v>
      </c>
    </row>
    <row r="374" spans="1:10">
      <c r="A374" s="1" t="s">
        <v>64</v>
      </c>
      <c r="B374" s="2">
        <v>582.58399999999995</v>
      </c>
      <c r="C374" s="8">
        <v>583.1389999999999</v>
      </c>
      <c r="D374" s="7">
        <f t="shared" si="28"/>
        <v>-0.55499999999994998</v>
      </c>
    </row>
    <row r="375" spans="1:10">
      <c r="A375" s="1" t="s">
        <v>63</v>
      </c>
      <c r="B375" s="2">
        <v>582.37300000000005</v>
      </c>
      <c r="C375" s="8">
        <v>582.98899999999992</v>
      </c>
      <c r="D375" s="7">
        <f t="shared" si="28"/>
        <v>-0.61599999999987176</v>
      </c>
      <c r="E375" s="1" t="s">
        <v>84</v>
      </c>
      <c r="F375" s="1">
        <f>I371+I367</f>
        <v>55.012500000617592</v>
      </c>
    </row>
    <row r="376" spans="1:10">
      <c r="A376" s="1" t="s">
        <v>62</v>
      </c>
      <c r="B376" s="2">
        <v>582.14099999999996</v>
      </c>
      <c r="C376" s="8">
        <v>582.83899999999994</v>
      </c>
      <c r="D376" s="7">
        <f t="shared" si="28"/>
        <v>-0.69799999999997908</v>
      </c>
    </row>
    <row r="377" spans="1:10">
      <c r="B377" s="1"/>
      <c r="C377" s="1"/>
      <c r="D377" s="1"/>
    </row>
    <row r="378" spans="1:10">
      <c r="A378" s="1" t="s">
        <v>31</v>
      </c>
      <c r="B378" s="3" t="s">
        <v>73</v>
      </c>
      <c r="C378" s="4" t="s">
        <v>72</v>
      </c>
      <c r="D378" s="5" t="s">
        <v>74</v>
      </c>
    </row>
    <row r="379" spans="1:10">
      <c r="A379" s="1" t="s">
        <v>71</v>
      </c>
      <c r="B379" s="2">
        <v>583.67600000000004</v>
      </c>
      <c r="C379" s="8">
        <v>583.00099999999998</v>
      </c>
      <c r="D379" s="1">
        <f>B379-C379</f>
        <v>0.67500000000006821</v>
      </c>
      <c r="E379" s="1" t="s">
        <v>77</v>
      </c>
      <c r="F379" s="1" t="s">
        <v>0</v>
      </c>
      <c r="G379" s="1" t="s">
        <v>76</v>
      </c>
      <c r="H379" s="1" t="s">
        <v>79</v>
      </c>
      <c r="I379" s="1" t="s">
        <v>82</v>
      </c>
      <c r="J379" s="1" t="s">
        <v>83</v>
      </c>
    </row>
    <row r="380" spans="1:10">
      <c r="A380" s="1" t="s">
        <v>70</v>
      </c>
      <c r="B380" s="2">
        <v>583.39700000000005</v>
      </c>
      <c r="C380" s="8">
        <v>583.15099999999995</v>
      </c>
      <c r="D380" s="1">
        <f t="shared" ref="D380:D389" si="29">B380-C380</f>
        <v>0.24600000000009459</v>
      </c>
      <c r="F380" s="1" t="str">
        <f>A378</f>
        <v>CH-1740</v>
      </c>
      <c r="G380" s="1">
        <f>AVERAGE(D383:D384)</f>
        <v>-2.7749999999798547E-2</v>
      </c>
      <c r="H380" s="1">
        <f>G380*22.5</f>
        <v>-0.62437499999546731</v>
      </c>
      <c r="I380" s="1">
        <v>0</v>
      </c>
      <c r="J380" s="1">
        <f>AVERAGE(H380:H381)*60</f>
        <v>-13.499999999719137</v>
      </c>
    </row>
    <row r="381" spans="1:10">
      <c r="A381" s="1" t="s">
        <v>69</v>
      </c>
      <c r="B381" s="2">
        <v>583.10900000000004</v>
      </c>
      <c r="C381" s="8">
        <v>583.30099999999993</v>
      </c>
      <c r="D381" s="1">
        <f t="shared" si="29"/>
        <v>-0.19199999999989359</v>
      </c>
      <c r="F381" s="1" t="str">
        <f>A365</f>
        <v>CH-1680</v>
      </c>
      <c r="G381" s="1">
        <f>AVERAGE(D370:D371)</f>
        <v>7.7500000002146407E-3</v>
      </c>
      <c r="H381" s="1">
        <f>G381*22.5</f>
        <v>0.17437500000482942</v>
      </c>
    </row>
    <row r="382" spans="1:10">
      <c r="A382" s="1" t="s">
        <v>68</v>
      </c>
      <c r="B382" s="2">
        <v>583.07000000000005</v>
      </c>
      <c r="C382" s="8">
        <v>583.36099999999988</v>
      </c>
      <c r="D382" s="1">
        <f t="shared" si="29"/>
        <v>-0.29099999999982629</v>
      </c>
    </row>
    <row r="383" spans="1:10">
      <c r="A383" s="1" t="s">
        <v>67</v>
      </c>
      <c r="B383" s="2">
        <v>583.56200000000001</v>
      </c>
      <c r="C383" s="8">
        <v>583.54849999999988</v>
      </c>
      <c r="D383" s="1">
        <f t="shared" si="29"/>
        <v>1.3500000000135515E-2</v>
      </c>
      <c r="G383" s="1" t="s">
        <v>76</v>
      </c>
      <c r="H383" s="1" t="s">
        <v>79</v>
      </c>
      <c r="I383" s="1" t="s">
        <v>82</v>
      </c>
      <c r="J383" s="1" t="s">
        <v>83</v>
      </c>
    </row>
    <row r="384" spans="1:10">
      <c r="A384" s="1" t="s">
        <v>1</v>
      </c>
      <c r="B384" s="1">
        <v>583.81700000000001</v>
      </c>
      <c r="C384" s="8">
        <v>583.88599999999974</v>
      </c>
      <c r="D384" s="1">
        <f t="shared" si="29"/>
        <v>-6.8999999999732609E-2</v>
      </c>
      <c r="E384" s="1" t="s">
        <v>78</v>
      </c>
      <c r="F384" s="1" t="str">
        <f>A378</f>
        <v>CH-1740</v>
      </c>
      <c r="G384" s="1">
        <f>AVERAGE(D384:D385)</f>
        <v>-2.2499999997762643E-3</v>
      </c>
      <c r="H384" s="1">
        <f>G384*22.5</f>
        <v>-5.0624999994965947E-2</v>
      </c>
      <c r="I384" s="1">
        <v>0</v>
      </c>
      <c r="J384" s="1">
        <f>AVERAGE(H384:H385)*60</f>
        <v>-13.837499999711156</v>
      </c>
    </row>
    <row r="385" spans="1:10">
      <c r="A385" s="1" t="s">
        <v>66</v>
      </c>
      <c r="B385" s="2">
        <v>583.61300000000006</v>
      </c>
      <c r="C385" s="8">
        <v>583.54849999999988</v>
      </c>
      <c r="D385" s="1">
        <f t="shared" si="29"/>
        <v>6.450000000018008E-2</v>
      </c>
      <c r="F385" s="1" t="str">
        <f>A365</f>
        <v>CH-1680</v>
      </c>
      <c r="G385" s="1">
        <f>AVERAGE(D371:D372)</f>
        <v>-1.8249999999795818E-2</v>
      </c>
      <c r="H385" s="1">
        <f>G385*22.5</f>
        <v>-0.41062499999540591</v>
      </c>
    </row>
    <row r="386" spans="1:10">
      <c r="A386" s="1" t="s">
        <v>65</v>
      </c>
      <c r="B386" s="2">
        <v>583.05899999999997</v>
      </c>
      <c r="C386" s="8">
        <v>583.36099999999988</v>
      </c>
      <c r="D386" s="7">
        <f t="shared" si="29"/>
        <v>-0.30199999999990723</v>
      </c>
    </row>
    <row r="387" spans="1:10">
      <c r="A387" s="1" t="s">
        <v>64</v>
      </c>
      <c r="B387" s="2">
        <v>582.851</v>
      </c>
      <c r="C387" s="8">
        <v>583.30099999999993</v>
      </c>
      <c r="D387" s="7">
        <f t="shared" si="29"/>
        <v>-0.44999999999993179</v>
      </c>
    </row>
    <row r="388" spans="1:10">
      <c r="A388" s="1" t="s">
        <v>63</v>
      </c>
      <c r="B388" s="2">
        <v>582.67100000000005</v>
      </c>
      <c r="C388" s="8">
        <v>583.15099999999995</v>
      </c>
      <c r="D388" s="7">
        <f t="shared" si="29"/>
        <v>-0.4799999999999045</v>
      </c>
      <c r="E388" s="1" t="s">
        <v>84</v>
      </c>
      <c r="F388" s="1">
        <f>J384+J380</f>
        <v>-27.337499999430293</v>
      </c>
    </row>
    <row r="389" spans="1:10">
      <c r="A389" s="1" t="s">
        <v>62</v>
      </c>
      <c r="B389" s="2">
        <v>582.42100000000005</v>
      </c>
      <c r="C389" s="8">
        <v>583.00099999999998</v>
      </c>
      <c r="D389" s="7">
        <f t="shared" si="29"/>
        <v>-0.57999999999992724</v>
      </c>
    </row>
    <row r="390" spans="1:10">
      <c r="B390" s="1"/>
      <c r="C390" s="1"/>
      <c r="D390" s="1"/>
    </row>
    <row r="391" spans="1:10">
      <c r="A391" s="1" t="s">
        <v>32</v>
      </c>
      <c r="B391" s="3" t="s">
        <v>73</v>
      </c>
      <c r="C391" s="4" t="s">
        <v>72</v>
      </c>
      <c r="D391" s="5" t="s">
        <v>74</v>
      </c>
    </row>
    <row r="392" spans="1:10">
      <c r="A392" s="1" t="s">
        <v>71</v>
      </c>
      <c r="B392" s="2">
        <v>583.94600000000003</v>
      </c>
      <c r="C392" s="8">
        <v>583.16300000000001</v>
      </c>
      <c r="D392" s="1">
        <f>B392-C392</f>
        <v>0.78300000000001546</v>
      </c>
      <c r="E392" s="1" t="s">
        <v>77</v>
      </c>
      <c r="F392" s="1" t="s">
        <v>0</v>
      </c>
      <c r="G392" s="1" t="s">
        <v>76</v>
      </c>
      <c r="H392" s="1" t="s">
        <v>79</v>
      </c>
      <c r="I392" s="1" t="s">
        <v>82</v>
      </c>
      <c r="J392" s="1" t="s">
        <v>83</v>
      </c>
    </row>
    <row r="393" spans="1:10">
      <c r="A393" s="1" t="s">
        <v>70</v>
      </c>
      <c r="B393" s="2">
        <v>583.46100000000001</v>
      </c>
      <c r="C393" s="8">
        <v>583.31299999999999</v>
      </c>
      <c r="D393" s="1">
        <f t="shared" ref="D393:D402" si="30">B393-C393</f>
        <v>0.14800000000002456</v>
      </c>
      <c r="F393" s="1" t="str">
        <f>A391</f>
        <v>CH-1800</v>
      </c>
      <c r="G393" s="1">
        <f>AVERAGE(D396:D397)</f>
        <v>5.0250000000119144E-2</v>
      </c>
      <c r="H393" s="1">
        <f>G393*22.5</f>
        <v>1.1306250000026807</v>
      </c>
      <c r="I393" s="1">
        <f>AVERAGE(H393:H394)*60</f>
        <v>15.187500000216403</v>
      </c>
      <c r="J393" s="1">
        <v>0</v>
      </c>
    </row>
    <row r="394" spans="1:10">
      <c r="A394" s="1" t="s">
        <v>69</v>
      </c>
      <c r="B394" s="2">
        <v>583.37099999999998</v>
      </c>
      <c r="C394" s="8">
        <v>583.46299999999997</v>
      </c>
      <c r="D394" s="1">
        <f t="shared" si="30"/>
        <v>-9.1999999999984539E-2</v>
      </c>
      <c r="F394" s="1" t="str">
        <f>A378</f>
        <v>CH-1740</v>
      </c>
      <c r="G394" s="1">
        <f>AVERAGE(D383:D384)</f>
        <v>-2.7749999999798547E-2</v>
      </c>
      <c r="H394" s="1">
        <f>G394*22.5</f>
        <v>-0.62437499999546731</v>
      </c>
    </row>
    <row r="395" spans="1:10">
      <c r="A395" s="1" t="s">
        <v>68</v>
      </c>
      <c r="B395" s="2">
        <v>583.34699999999998</v>
      </c>
      <c r="C395" s="8">
        <v>583.52299999999991</v>
      </c>
      <c r="D395" s="1">
        <f t="shared" si="30"/>
        <v>-0.17599999999993088</v>
      </c>
    </row>
    <row r="396" spans="1:10">
      <c r="A396" s="1" t="s">
        <v>67</v>
      </c>
      <c r="B396" s="2">
        <v>583.80399999999997</v>
      </c>
      <c r="C396" s="8">
        <v>583.71049999999991</v>
      </c>
      <c r="D396" s="1">
        <f t="shared" si="30"/>
        <v>9.3500000000062755E-2</v>
      </c>
      <c r="G396" s="1" t="s">
        <v>76</v>
      </c>
      <c r="H396" s="1" t="s">
        <v>79</v>
      </c>
      <c r="I396" s="1" t="s">
        <v>82</v>
      </c>
      <c r="J396" s="1" t="s">
        <v>83</v>
      </c>
    </row>
    <row r="397" spans="1:10">
      <c r="A397" s="1" t="s">
        <v>1</v>
      </c>
      <c r="B397" s="1">
        <v>584.05499999999995</v>
      </c>
      <c r="C397" s="8">
        <v>584.04799999999977</v>
      </c>
      <c r="D397" s="1">
        <f t="shared" si="30"/>
        <v>7.0000000001755325E-3</v>
      </c>
      <c r="E397" s="1" t="s">
        <v>78</v>
      </c>
      <c r="F397" s="1" t="str">
        <f>A391</f>
        <v>CH-1800</v>
      </c>
      <c r="G397" s="1">
        <f>AVERAGE(D397:D398)</f>
        <v>3.9750000000140062E-2</v>
      </c>
      <c r="H397" s="1">
        <f>G397*22.5</f>
        <v>0.8943750000031514</v>
      </c>
      <c r="I397" s="1">
        <f>AVERAGE(H397:H398)*60</f>
        <v>25.312500000245564</v>
      </c>
      <c r="J397" s="1">
        <v>0</v>
      </c>
    </row>
    <row r="398" spans="1:10">
      <c r="A398" s="1" t="s">
        <v>66</v>
      </c>
      <c r="B398" s="2">
        <v>583.78300000000002</v>
      </c>
      <c r="C398" s="8">
        <v>583.71049999999991</v>
      </c>
      <c r="D398" s="1">
        <f t="shared" si="30"/>
        <v>7.2500000000104592E-2</v>
      </c>
      <c r="F398" s="1" t="str">
        <f>A378</f>
        <v>CH-1740</v>
      </c>
      <c r="G398" s="1">
        <f>AVERAGE(D384:D385)</f>
        <v>-2.2499999997762643E-3</v>
      </c>
      <c r="H398" s="1">
        <f>G398*22.5</f>
        <v>-5.0624999994965947E-2</v>
      </c>
    </row>
    <row r="399" spans="1:10">
      <c r="A399" s="1" t="s">
        <v>65</v>
      </c>
      <c r="B399" s="2">
        <v>583.07000000000005</v>
      </c>
      <c r="C399" s="8">
        <v>583.52299999999991</v>
      </c>
      <c r="D399" s="7">
        <f t="shared" si="30"/>
        <v>-0.45299999999986085</v>
      </c>
    </row>
    <row r="400" spans="1:10">
      <c r="A400" s="1" t="s">
        <v>64</v>
      </c>
      <c r="B400" s="2">
        <v>582.90800000000002</v>
      </c>
      <c r="C400" s="8">
        <v>583.46299999999997</v>
      </c>
      <c r="D400" s="7">
        <f t="shared" si="30"/>
        <v>-0.55499999999994998</v>
      </c>
    </row>
    <row r="401" spans="1:10">
      <c r="A401" s="1" t="s">
        <v>63</v>
      </c>
      <c r="B401" s="2">
        <v>582.65499999999997</v>
      </c>
      <c r="C401" s="8">
        <v>583.31299999999999</v>
      </c>
      <c r="D401" s="7">
        <f t="shared" si="30"/>
        <v>-0.65800000000001546</v>
      </c>
      <c r="E401" s="1" t="s">
        <v>84</v>
      </c>
      <c r="F401" s="1">
        <f>I397+I393</f>
        <v>40.500000000461966</v>
      </c>
    </row>
    <row r="402" spans="1:10">
      <c r="A402" s="1" t="s">
        <v>62</v>
      </c>
      <c r="B402" s="2">
        <v>582.56899999999996</v>
      </c>
      <c r="C402" s="8">
        <v>583.16300000000001</v>
      </c>
      <c r="D402" s="7">
        <f t="shared" si="30"/>
        <v>-0.59400000000005093</v>
      </c>
    </row>
    <row r="403" spans="1:10">
      <c r="B403" s="1"/>
      <c r="C403" s="1"/>
      <c r="D403" s="1"/>
    </row>
    <row r="404" spans="1:10">
      <c r="A404" s="1" t="s">
        <v>33</v>
      </c>
      <c r="B404" s="3" t="s">
        <v>73</v>
      </c>
      <c r="C404" s="4" t="s">
        <v>72</v>
      </c>
      <c r="D404" s="5" t="s">
        <v>74</v>
      </c>
    </row>
    <row r="405" spans="1:10">
      <c r="A405" s="1" t="s">
        <v>71</v>
      </c>
      <c r="B405" s="2">
        <v>584.178</v>
      </c>
      <c r="C405" s="8">
        <v>583.43500000000029</v>
      </c>
      <c r="D405" s="1">
        <f>B405-C405</f>
        <v>0.74299999999971078</v>
      </c>
      <c r="E405" s="1" t="s">
        <v>77</v>
      </c>
      <c r="F405" s="1" t="s">
        <v>0</v>
      </c>
      <c r="G405" s="1" t="s">
        <v>76</v>
      </c>
      <c r="H405" s="1" t="s">
        <v>79</v>
      </c>
      <c r="I405" s="1" t="s">
        <v>82</v>
      </c>
      <c r="J405" s="1" t="s">
        <v>83</v>
      </c>
    </row>
    <row r="406" spans="1:10">
      <c r="A406" s="1" t="s">
        <v>70</v>
      </c>
      <c r="B406" s="2">
        <v>583.81700000000001</v>
      </c>
      <c r="C406" s="8">
        <v>583.58500000000026</v>
      </c>
      <c r="D406" s="1">
        <f t="shared" ref="D406:D415" si="31">B406-C406</f>
        <v>0.23199999999974352</v>
      </c>
      <c r="F406" s="1" t="str">
        <f>A404</f>
        <v>CH-1860</v>
      </c>
      <c r="G406" s="1">
        <f>AVERAGE(D409:D410)</f>
        <v>3.2499999999231477E-3</v>
      </c>
      <c r="H406" s="1">
        <f>G406*22.5</f>
        <v>7.3124999998270823E-2</v>
      </c>
      <c r="I406" s="1">
        <f>AVERAGE(H406:H407)*60</f>
        <v>36.112500000028547</v>
      </c>
      <c r="J406" s="1">
        <v>0</v>
      </c>
    </row>
    <row r="407" spans="1:10">
      <c r="A407" s="1" t="s">
        <v>69</v>
      </c>
      <c r="B407" s="2">
        <v>583.60299999999995</v>
      </c>
      <c r="C407" s="8">
        <v>583.73500000000024</v>
      </c>
      <c r="D407" s="1">
        <f t="shared" si="31"/>
        <v>-0.13200000000028922</v>
      </c>
      <c r="F407" s="1" t="str">
        <f>A391</f>
        <v>CH-1800</v>
      </c>
      <c r="G407" s="1">
        <f>AVERAGE(D396:D397)</f>
        <v>5.0250000000119144E-2</v>
      </c>
      <c r="H407" s="1">
        <f>G407*22.5</f>
        <v>1.1306250000026807</v>
      </c>
    </row>
    <row r="408" spans="1:10">
      <c r="A408" s="1" t="s">
        <v>68</v>
      </c>
      <c r="B408" s="2">
        <v>583.54399999999998</v>
      </c>
      <c r="C408" s="8">
        <v>583.79500000000019</v>
      </c>
      <c r="D408" s="1">
        <f t="shared" si="31"/>
        <v>-0.25100000000020373</v>
      </c>
    </row>
    <row r="409" spans="1:10">
      <c r="A409" s="1" t="s">
        <v>67</v>
      </c>
      <c r="B409" s="2">
        <v>583.98900000000003</v>
      </c>
      <c r="C409" s="8">
        <v>583.98250000000019</v>
      </c>
      <c r="D409" s="1">
        <f t="shared" si="31"/>
        <v>6.4999999998462954E-3</v>
      </c>
      <c r="G409" s="1" t="s">
        <v>76</v>
      </c>
      <c r="H409" s="1" t="s">
        <v>79</v>
      </c>
      <c r="I409" s="1" t="s">
        <v>82</v>
      </c>
      <c r="J409" s="1" t="s">
        <v>83</v>
      </c>
    </row>
    <row r="410" spans="1:10">
      <c r="A410" s="1" t="s">
        <v>1</v>
      </c>
      <c r="B410" s="1">
        <v>584.32000000000005</v>
      </c>
      <c r="C410" s="8">
        <v>584.32000000000005</v>
      </c>
      <c r="D410" s="1">
        <f t="shared" si="31"/>
        <v>0</v>
      </c>
      <c r="E410" s="1" t="s">
        <v>78</v>
      </c>
      <c r="F410" s="1" t="str">
        <f>A404</f>
        <v>CH-1860</v>
      </c>
      <c r="G410" s="1">
        <f>AVERAGE(D410:D411)</f>
        <v>-5.7500000000914042E-3</v>
      </c>
      <c r="H410" s="1">
        <f>G410*22.5</f>
        <v>-0.12937500000205659</v>
      </c>
      <c r="I410" s="1">
        <f>AVERAGE(H410:H411)*60</f>
        <v>22.950000000032844</v>
      </c>
      <c r="J410" s="1">
        <v>0</v>
      </c>
    </row>
    <row r="411" spans="1:10">
      <c r="A411" s="1" t="s">
        <v>66</v>
      </c>
      <c r="B411" s="2">
        <v>583.971</v>
      </c>
      <c r="C411" s="8">
        <v>583.98250000000019</v>
      </c>
      <c r="D411" s="1">
        <f t="shared" si="31"/>
        <v>-1.1500000000182808E-2</v>
      </c>
      <c r="F411" s="1" t="str">
        <f>A391</f>
        <v>CH-1800</v>
      </c>
      <c r="G411" s="1">
        <f>AVERAGE(D397:D398)</f>
        <v>3.9750000000140062E-2</v>
      </c>
      <c r="H411" s="1">
        <f>G411*22.5</f>
        <v>0.8943750000031514</v>
      </c>
    </row>
    <row r="412" spans="1:10">
      <c r="A412" s="1" t="s">
        <v>65</v>
      </c>
      <c r="B412" s="2">
        <v>583.529</v>
      </c>
      <c r="C412" s="8">
        <v>583.79500000000019</v>
      </c>
      <c r="D412" s="1">
        <f t="shared" si="31"/>
        <v>-0.26600000000019008</v>
      </c>
    </row>
    <row r="413" spans="1:10">
      <c r="A413" s="1" t="s">
        <v>64</v>
      </c>
      <c r="B413" s="2">
        <v>583.13699999999994</v>
      </c>
      <c r="C413" s="8">
        <v>583.73500000000024</v>
      </c>
      <c r="D413" s="7">
        <f t="shared" si="31"/>
        <v>-0.5980000000002974</v>
      </c>
    </row>
    <row r="414" spans="1:10">
      <c r="A414" s="1" t="s">
        <v>63</v>
      </c>
      <c r="B414" s="2">
        <v>582.87199999999996</v>
      </c>
      <c r="C414" s="8">
        <v>583.58500000000026</v>
      </c>
      <c r="D414" s="7">
        <f t="shared" si="31"/>
        <v>-0.7130000000003065</v>
      </c>
      <c r="E414" s="1" t="s">
        <v>84</v>
      </c>
      <c r="F414" s="1">
        <f>I410+I406</f>
        <v>59.062500000061391</v>
      </c>
    </row>
    <row r="415" spans="1:10">
      <c r="A415" s="1" t="s">
        <v>62</v>
      </c>
      <c r="B415" s="2">
        <v>582.70799999999997</v>
      </c>
      <c r="C415" s="8">
        <v>583.43500000000029</v>
      </c>
      <c r="D415" s="7">
        <f t="shared" si="31"/>
        <v>-0.7270000000003165</v>
      </c>
    </row>
    <row r="416" spans="1:10">
      <c r="B416" s="1"/>
      <c r="C416" s="1"/>
      <c r="D416" s="1"/>
    </row>
    <row r="417" spans="1:10">
      <c r="A417" s="1" t="s">
        <v>34</v>
      </c>
      <c r="B417" s="3" t="s">
        <v>73</v>
      </c>
      <c r="C417" s="4" t="s">
        <v>72</v>
      </c>
      <c r="D417" s="5" t="s">
        <v>74</v>
      </c>
    </row>
    <row r="418" spans="1:10">
      <c r="A418" s="1" t="s">
        <v>71</v>
      </c>
      <c r="B418" s="2">
        <v>584.279</v>
      </c>
      <c r="C418" s="8">
        <v>583.62531578947392</v>
      </c>
      <c r="D418" s="1">
        <f>B418-C418</f>
        <v>0.65368421052608028</v>
      </c>
      <c r="E418" s="1" t="s">
        <v>77</v>
      </c>
      <c r="F418" s="1" t="s">
        <v>0</v>
      </c>
      <c r="G418" s="1" t="s">
        <v>76</v>
      </c>
      <c r="H418" s="1" t="s">
        <v>79</v>
      </c>
      <c r="I418" s="1" t="s">
        <v>82</v>
      </c>
      <c r="J418" s="1" t="s">
        <v>83</v>
      </c>
    </row>
    <row r="419" spans="1:10">
      <c r="A419" s="1" t="s">
        <v>70</v>
      </c>
      <c r="B419" s="2">
        <v>583.96199999999999</v>
      </c>
      <c r="C419" s="8">
        <v>583.77531578947389</v>
      </c>
      <c r="D419" s="1">
        <f t="shared" ref="D419:D428" si="32">B419-C419</f>
        <v>0.18668421052609574</v>
      </c>
      <c r="F419" s="1" t="str">
        <f>A417</f>
        <v>CH-1920</v>
      </c>
      <c r="G419" s="1">
        <f>AVERAGE(D422:D423)</f>
        <v>-5.5657894737350944E-3</v>
      </c>
      <c r="H419" s="1">
        <f>G419*22.5</f>
        <v>-0.12523026315903962</v>
      </c>
      <c r="I419" s="1">
        <v>0</v>
      </c>
      <c r="J419" s="1">
        <f>AVERAGE(H419:H420)*60</f>
        <v>-1.563157894823064</v>
      </c>
    </row>
    <row r="420" spans="1:10">
      <c r="A420" s="1" t="s">
        <v>69</v>
      </c>
      <c r="B420" s="2">
        <v>583.87400000000002</v>
      </c>
      <c r="C420" s="8">
        <v>583.92531578947387</v>
      </c>
      <c r="D420" s="1">
        <f t="shared" si="32"/>
        <v>-5.1315789473846962E-2</v>
      </c>
      <c r="F420" s="1" t="str">
        <f>A404</f>
        <v>CH-1860</v>
      </c>
      <c r="G420" s="1">
        <f>AVERAGE(D409:D410)</f>
        <v>3.2499999999231477E-3</v>
      </c>
      <c r="H420" s="1">
        <f>G420*22.5</f>
        <v>7.3124999998270823E-2</v>
      </c>
    </row>
    <row r="421" spans="1:10">
      <c r="A421" s="1" t="s">
        <v>68</v>
      </c>
      <c r="B421" s="2">
        <v>583.80999999999995</v>
      </c>
      <c r="C421" s="8">
        <v>583.98531578947382</v>
      </c>
      <c r="D421" s="1">
        <f t="shared" si="32"/>
        <v>-0.17531578947387061</v>
      </c>
    </row>
    <row r="422" spans="1:10">
      <c r="A422" s="1" t="s">
        <v>67</v>
      </c>
      <c r="B422" s="2">
        <v>584.23299999999995</v>
      </c>
      <c r="C422" s="8">
        <v>584.17281578947382</v>
      </c>
      <c r="D422" s="1">
        <f t="shared" si="32"/>
        <v>6.018421052613121E-2</v>
      </c>
      <c r="G422" s="1" t="s">
        <v>76</v>
      </c>
      <c r="H422" s="1" t="s">
        <v>79</v>
      </c>
      <c r="I422" s="1" t="s">
        <v>82</v>
      </c>
      <c r="J422" s="1" t="s">
        <v>83</v>
      </c>
    </row>
    <row r="423" spans="1:10">
      <c r="A423" s="1" t="s">
        <v>1</v>
      </c>
      <c r="B423" s="1">
        <v>584.43900000000008</v>
      </c>
      <c r="C423" s="8">
        <v>584.51031578947368</v>
      </c>
      <c r="D423" s="1">
        <f t="shared" si="32"/>
        <v>-7.1315789473601399E-2</v>
      </c>
      <c r="E423" s="1" t="s">
        <v>78</v>
      </c>
      <c r="F423" s="1" t="str">
        <f>A417</f>
        <v>CH-1920</v>
      </c>
      <c r="G423" s="1">
        <f>AVERAGE(D423:D424)</f>
        <v>-2.8065789473714631E-2</v>
      </c>
      <c r="H423" s="1">
        <f>G423*22.5</f>
        <v>-0.63148026315857919</v>
      </c>
      <c r="I423" s="1">
        <v>0</v>
      </c>
      <c r="J423" s="1">
        <f>AVERAGE(H423:H424)*60</f>
        <v>-22.825657894819074</v>
      </c>
    </row>
    <row r="424" spans="1:10">
      <c r="A424" s="1" t="s">
        <v>66</v>
      </c>
      <c r="B424" s="2">
        <v>584.18799999999999</v>
      </c>
      <c r="C424" s="8">
        <v>584.17281578947382</v>
      </c>
      <c r="D424" s="1">
        <f t="shared" si="32"/>
        <v>1.5184210526172137E-2</v>
      </c>
      <c r="F424" s="1" t="str">
        <f>A404</f>
        <v>CH-1860</v>
      </c>
      <c r="G424" s="1">
        <f>AVERAGE(D410:D411)</f>
        <v>-5.7500000000914042E-3</v>
      </c>
      <c r="H424" s="1">
        <f>G424*22.5</f>
        <v>-0.12937500000205659</v>
      </c>
    </row>
    <row r="425" spans="1:10">
      <c r="A425" s="1" t="s">
        <v>65</v>
      </c>
      <c r="B425" s="2">
        <v>583.65099999999995</v>
      </c>
      <c r="C425" s="8">
        <v>583.98531578947382</v>
      </c>
      <c r="D425" s="1">
        <f t="shared" si="32"/>
        <v>-0.33431578947386242</v>
      </c>
    </row>
    <row r="426" spans="1:10">
      <c r="A426" s="1" t="s">
        <v>64</v>
      </c>
      <c r="B426" s="2">
        <v>583.327</v>
      </c>
      <c r="C426" s="8">
        <v>583.92531578947387</v>
      </c>
      <c r="D426" s="7">
        <f t="shared" si="32"/>
        <v>-0.59831578947387243</v>
      </c>
    </row>
    <row r="427" spans="1:10">
      <c r="A427" s="1" t="s">
        <v>63</v>
      </c>
      <c r="B427" s="2">
        <v>583.01099999999997</v>
      </c>
      <c r="C427" s="8">
        <v>583.77531578947389</v>
      </c>
      <c r="D427" s="7">
        <f t="shared" si="32"/>
        <v>-0.76431578947392609</v>
      </c>
      <c r="E427" s="1" t="s">
        <v>84</v>
      </c>
      <c r="F427" s="1">
        <f>J423+J419</f>
        <v>-24.388815789642138</v>
      </c>
    </row>
    <row r="428" spans="1:10">
      <c r="A428" s="1" t="s">
        <v>62</v>
      </c>
      <c r="B428" s="2">
        <v>582.86599999999999</v>
      </c>
      <c r="C428" s="8">
        <v>583.62531578947392</v>
      </c>
      <c r="D428" s="7">
        <f t="shared" si="32"/>
        <v>-0.75931578947393064</v>
      </c>
    </row>
    <row r="429" spans="1:10">
      <c r="B429" s="1"/>
      <c r="C429" s="1"/>
      <c r="D429" s="1"/>
    </row>
    <row r="430" spans="1:10">
      <c r="A430" s="1" t="s">
        <v>35</v>
      </c>
      <c r="B430" s="3" t="s">
        <v>73</v>
      </c>
      <c r="C430" s="4" t="s">
        <v>72</v>
      </c>
      <c r="D430" s="5" t="s">
        <v>74</v>
      </c>
    </row>
    <row r="431" spans="1:10">
      <c r="A431" s="1" t="s">
        <v>71</v>
      </c>
      <c r="B431" s="2">
        <v>584.41899999999998</v>
      </c>
      <c r="C431" s="8">
        <v>583.81563157894755</v>
      </c>
      <c r="D431" s="1">
        <f>B431-C431</f>
        <v>0.60336842105243704</v>
      </c>
      <c r="E431" s="1" t="s">
        <v>77</v>
      </c>
      <c r="F431" s="1" t="s">
        <v>0</v>
      </c>
      <c r="G431" s="1" t="s">
        <v>76</v>
      </c>
      <c r="H431" s="1" t="s">
        <v>79</v>
      </c>
      <c r="I431" s="1" t="s">
        <v>82</v>
      </c>
      <c r="J431" s="1" t="s">
        <v>83</v>
      </c>
    </row>
    <row r="432" spans="1:10">
      <c r="A432" s="1" t="s">
        <v>70</v>
      </c>
      <c r="B432" s="2">
        <v>584.12900000000002</v>
      </c>
      <c r="C432" s="8">
        <v>583.96563157894752</v>
      </c>
      <c r="D432" s="1">
        <f t="shared" ref="D432:D441" si="33">B432-C432</f>
        <v>0.16336842105249616</v>
      </c>
      <c r="F432" s="1" t="str">
        <f>A430</f>
        <v>CH-1980</v>
      </c>
      <c r="G432" s="1">
        <f>AVERAGE(D435:D436)</f>
        <v>-3.2381578947365597E-2</v>
      </c>
      <c r="H432" s="1">
        <f>G432*22.5</f>
        <v>-0.72858552631572593</v>
      </c>
      <c r="I432" s="1">
        <v>0</v>
      </c>
      <c r="J432" s="1">
        <f>AVERAGE(H432:H433)*60</f>
        <v>-25.614473684242967</v>
      </c>
    </row>
    <row r="433" spans="1:10">
      <c r="A433" s="1" t="s">
        <v>69</v>
      </c>
      <c r="B433" s="2">
        <v>583.91700000000003</v>
      </c>
      <c r="C433" s="8">
        <v>584.1156315789475</v>
      </c>
      <c r="D433" s="1">
        <f t="shared" si="33"/>
        <v>-0.19863157894747019</v>
      </c>
      <c r="F433" s="1" t="str">
        <f>A417</f>
        <v>CH-1920</v>
      </c>
      <c r="G433" s="1">
        <f>AVERAGE(D422:D423)</f>
        <v>-5.5657894737350944E-3</v>
      </c>
      <c r="H433" s="1">
        <f>G433*22.5</f>
        <v>-0.12523026315903962</v>
      </c>
    </row>
    <row r="434" spans="1:10">
      <c r="A434" s="1" t="s">
        <v>68</v>
      </c>
      <c r="B434" s="2">
        <v>584.00900000000001</v>
      </c>
      <c r="C434" s="8">
        <v>584.17563157894745</v>
      </c>
      <c r="D434" s="1">
        <f t="shared" si="33"/>
        <v>-0.16663157894743108</v>
      </c>
    </row>
    <row r="435" spans="1:10">
      <c r="A435" s="1" t="s">
        <v>67</v>
      </c>
      <c r="B435" s="2">
        <v>584.4</v>
      </c>
      <c r="C435" s="8">
        <v>584.36313157894745</v>
      </c>
      <c r="D435" s="1">
        <f t="shared" si="33"/>
        <v>3.686842105253163E-2</v>
      </c>
      <c r="G435" s="1" t="s">
        <v>76</v>
      </c>
      <c r="H435" s="1" t="s">
        <v>79</v>
      </c>
      <c r="I435" s="1" t="s">
        <v>82</v>
      </c>
      <c r="J435" s="1" t="s">
        <v>83</v>
      </c>
    </row>
    <row r="436" spans="1:10">
      <c r="A436" s="1" t="s">
        <v>1</v>
      </c>
      <c r="B436" s="1">
        <v>584.59900000000005</v>
      </c>
      <c r="C436" s="8">
        <v>584.70063157894731</v>
      </c>
      <c r="D436" s="1">
        <f t="shared" si="33"/>
        <v>-0.10163157894726282</v>
      </c>
      <c r="E436" s="1" t="s">
        <v>78</v>
      </c>
      <c r="F436" s="1" t="str">
        <f>A430</f>
        <v>CH-1980</v>
      </c>
      <c r="G436" s="1">
        <f>AVERAGE(D436:D437)</f>
        <v>1.1618421052673966E-2</v>
      </c>
      <c r="H436" s="1">
        <f>G436*22.5</f>
        <v>0.26141447368516424</v>
      </c>
      <c r="I436" s="1">
        <v>0</v>
      </c>
      <c r="J436" s="1">
        <f>AVERAGE(H436:H437)*60</f>
        <v>-11.101973684202449</v>
      </c>
    </row>
    <row r="437" spans="1:10">
      <c r="A437" s="1" t="s">
        <v>66</v>
      </c>
      <c r="B437" s="2">
        <v>584.48800000000006</v>
      </c>
      <c r="C437" s="8">
        <v>584.36313157894745</v>
      </c>
      <c r="D437" s="1">
        <f t="shared" si="33"/>
        <v>0.12486842105261076</v>
      </c>
      <c r="F437" s="1" t="str">
        <f>A417</f>
        <v>CH-1920</v>
      </c>
      <c r="G437" s="1">
        <f>AVERAGE(D423:D424)</f>
        <v>-2.8065789473714631E-2</v>
      </c>
      <c r="H437" s="1">
        <f>G437*22.5</f>
        <v>-0.63148026315857919</v>
      </c>
    </row>
    <row r="438" spans="1:10">
      <c r="A438" s="1" t="s">
        <v>65</v>
      </c>
      <c r="B438" s="2">
        <v>584.11099999999999</v>
      </c>
      <c r="C438" s="8">
        <v>584.17563157894745</v>
      </c>
      <c r="D438" s="1">
        <f t="shared" si="33"/>
        <v>-6.4631578947455637E-2</v>
      </c>
    </row>
    <row r="439" spans="1:10">
      <c r="A439" s="1" t="s">
        <v>64</v>
      </c>
      <c r="B439" s="2">
        <v>583.55999999999995</v>
      </c>
      <c r="C439" s="8">
        <v>584.1156315789475</v>
      </c>
      <c r="D439" s="7">
        <f t="shared" si="33"/>
        <v>-0.55563157894755477</v>
      </c>
    </row>
    <row r="440" spans="1:10">
      <c r="A440" s="1" t="s">
        <v>63</v>
      </c>
      <c r="B440" s="2">
        <v>583.48099999999999</v>
      </c>
      <c r="C440" s="8">
        <v>583.96563157894752</v>
      </c>
      <c r="D440" s="7">
        <f t="shared" si="33"/>
        <v>-0.4846315789475284</v>
      </c>
      <c r="E440" s="1" t="s">
        <v>84</v>
      </c>
      <c r="F440" s="1">
        <f>J436+J432</f>
        <v>-36.716447368445415</v>
      </c>
    </row>
    <row r="441" spans="1:10">
      <c r="A441" s="1" t="s">
        <v>62</v>
      </c>
      <c r="B441" s="2">
        <v>583.19899999999996</v>
      </c>
      <c r="C441" s="8">
        <v>583.81563157894755</v>
      </c>
      <c r="D441" s="7">
        <f t="shared" si="33"/>
        <v>-0.61663157894759024</v>
      </c>
    </row>
    <row r="442" spans="1:10">
      <c r="B442" s="1"/>
      <c r="C442" s="1"/>
      <c r="D442" s="1"/>
    </row>
    <row r="443" spans="1:10">
      <c r="A443" s="1" t="s">
        <v>36</v>
      </c>
      <c r="B443" s="3" t="s">
        <v>73</v>
      </c>
      <c r="C443" s="4" t="s">
        <v>72</v>
      </c>
      <c r="D443" s="5" t="s">
        <v>74</v>
      </c>
    </row>
    <row r="444" spans="1:10">
      <c r="A444" s="1" t="s">
        <v>71</v>
      </c>
      <c r="B444" s="2">
        <v>584.68299999999999</v>
      </c>
      <c r="C444" s="8">
        <v>584.00594736842118</v>
      </c>
      <c r="D444" s="1">
        <f>B444-C444</f>
        <v>0.67705263157881745</v>
      </c>
      <c r="E444" s="1" t="s">
        <v>77</v>
      </c>
      <c r="F444" s="1" t="s">
        <v>0</v>
      </c>
      <c r="G444" s="1" t="s">
        <v>76</v>
      </c>
      <c r="H444" s="1" t="s">
        <v>79</v>
      </c>
      <c r="I444" s="1" t="s">
        <v>82</v>
      </c>
      <c r="J444" s="1" t="s">
        <v>83</v>
      </c>
    </row>
    <row r="445" spans="1:10">
      <c r="A445" s="1" t="s">
        <v>70</v>
      </c>
      <c r="B445" s="2">
        <v>584.35900000000004</v>
      </c>
      <c r="C445" s="8">
        <v>584.15594736842115</v>
      </c>
      <c r="D445" s="1">
        <f t="shared" ref="D445:D454" si="34">B445-C445</f>
        <v>0.20305263157888476</v>
      </c>
      <c r="F445" s="1" t="str">
        <f>A443</f>
        <v>CH-2040</v>
      </c>
      <c r="G445" s="1">
        <f>AVERAGE(D448:D449)</f>
        <v>2.4302631578962064E-2</v>
      </c>
      <c r="H445" s="1">
        <f>G445*22.5</f>
        <v>0.54680921052664644</v>
      </c>
      <c r="I445" s="1">
        <v>0</v>
      </c>
      <c r="J445" s="1">
        <f>AVERAGE(H445:H446)*60</f>
        <v>-5.4532894736723847</v>
      </c>
    </row>
    <row r="446" spans="1:10">
      <c r="A446" s="1" t="s">
        <v>69</v>
      </c>
      <c r="B446" s="2">
        <v>584.14700000000005</v>
      </c>
      <c r="C446" s="8">
        <v>584.30594736842113</v>
      </c>
      <c r="D446" s="1">
        <f t="shared" si="34"/>
        <v>-0.15894736842108159</v>
      </c>
      <c r="F446" s="1" t="str">
        <f>A430</f>
        <v>CH-1980</v>
      </c>
      <c r="G446" s="1">
        <f>AVERAGE(D435:D436)</f>
        <v>-3.2381578947365597E-2</v>
      </c>
      <c r="H446" s="1">
        <f>G446*22.5</f>
        <v>-0.72858552631572593</v>
      </c>
    </row>
    <row r="447" spans="1:10">
      <c r="A447" s="1" t="s">
        <v>68</v>
      </c>
      <c r="B447" s="2">
        <v>584.28599999999994</v>
      </c>
      <c r="C447" s="8">
        <v>584.36594736842108</v>
      </c>
      <c r="D447" s="1">
        <f t="shared" si="34"/>
        <v>-7.9947368421130705E-2</v>
      </c>
    </row>
    <row r="448" spans="1:10">
      <c r="A448" s="1" t="s">
        <v>67</v>
      </c>
      <c r="B448" s="2">
        <v>584.58299999999997</v>
      </c>
      <c r="C448" s="8">
        <v>584.55344736842108</v>
      </c>
      <c r="D448" s="1">
        <f t="shared" si="34"/>
        <v>2.9552631578894761E-2</v>
      </c>
      <c r="G448" s="1" t="s">
        <v>76</v>
      </c>
      <c r="H448" s="1" t="s">
        <v>79</v>
      </c>
      <c r="I448" s="1" t="s">
        <v>82</v>
      </c>
      <c r="J448" s="1" t="s">
        <v>83</v>
      </c>
    </row>
    <row r="449" spans="1:12">
      <c r="A449" s="1" t="s">
        <v>1</v>
      </c>
      <c r="B449" s="1">
        <v>584.91</v>
      </c>
      <c r="C449" s="8">
        <v>584.89094736842094</v>
      </c>
      <c r="D449" s="1">
        <f t="shared" si="34"/>
        <v>1.9052631579029367E-2</v>
      </c>
      <c r="E449" s="1" t="s">
        <v>78</v>
      </c>
      <c r="F449" s="1" t="str">
        <f>A443</f>
        <v>CH-2040</v>
      </c>
      <c r="G449" s="1">
        <f>AVERAGE(D449:D450)</f>
        <v>4.3026315789802538E-3</v>
      </c>
      <c r="H449" s="1">
        <f>G449*22.5</f>
        <v>9.6809210527055711E-2</v>
      </c>
      <c r="I449" s="1">
        <f>AVERAGE(H449:H450)*60</f>
        <v>10.746710526366599</v>
      </c>
      <c r="J449" s="1">
        <v>0</v>
      </c>
    </row>
    <row r="450" spans="1:12">
      <c r="A450" s="1" t="s">
        <v>66</v>
      </c>
      <c r="B450" s="2">
        <v>584.54300000000001</v>
      </c>
      <c r="C450" s="8">
        <v>584.55344736842108</v>
      </c>
      <c r="D450" s="1">
        <f t="shared" si="34"/>
        <v>-1.0447368421068859E-2</v>
      </c>
      <c r="F450" s="1" t="str">
        <f>A430</f>
        <v>CH-1980</v>
      </c>
      <c r="G450" s="1">
        <f>AVERAGE(D436:D437)</f>
        <v>1.1618421052673966E-2</v>
      </c>
      <c r="H450" s="1">
        <f>G450*22.5</f>
        <v>0.26141447368516424</v>
      </c>
    </row>
    <row r="451" spans="1:12">
      <c r="A451" s="1" t="s">
        <v>65</v>
      </c>
      <c r="B451" s="2">
        <v>584.03599999999994</v>
      </c>
      <c r="C451" s="8">
        <v>584.36594736842108</v>
      </c>
      <c r="D451" s="1">
        <f t="shared" si="34"/>
        <v>-0.3299473684211307</v>
      </c>
    </row>
    <row r="452" spans="1:12">
      <c r="A452" s="1" t="s">
        <v>64</v>
      </c>
      <c r="B452" s="2">
        <v>583.84500000000003</v>
      </c>
      <c r="C452" s="8">
        <v>584.30594736842113</v>
      </c>
      <c r="D452" s="7">
        <f t="shared" si="34"/>
        <v>-0.46094736842110251</v>
      </c>
    </row>
    <row r="453" spans="1:12">
      <c r="A453" s="1" t="s">
        <v>63</v>
      </c>
      <c r="B453" s="2">
        <v>583.47799999999995</v>
      </c>
      <c r="C453" s="8">
        <v>584.15594736842115</v>
      </c>
      <c r="D453" s="7">
        <f t="shared" si="34"/>
        <v>-0.67794736842120074</v>
      </c>
      <c r="E453" s="1" t="s">
        <v>84</v>
      </c>
      <c r="F453" s="1">
        <f>I449+J445</f>
        <v>5.2934210526942138</v>
      </c>
    </row>
    <row r="454" spans="1:12">
      <c r="A454" s="1" t="s">
        <v>62</v>
      </c>
      <c r="B454" s="2">
        <v>583.26700000000005</v>
      </c>
      <c r="C454" s="8">
        <v>584.00594736842118</v>
      </c>
      <c r="D454" s="7">
        <f t="shared" si="34"/>
        <v>-0.73894736842112252</v>
      </c>
    </row>
    <row r="455" spans="1:12">
      <c r="B455" s="1"/>
      <c r="C455" s="1"/>
      <c r="D455" s="1"/>
    </row>
    <row r="456" spans="1:12">
      <c r="A456" s="1" t="s">
        <v>37</v>
      </c>
      <c r="B456" s="3" t="s">
        <v>73</v>
      </c>
      <c r="C456" s="4" t="s">
        <v>72</v>
      </c>
      <c r="D456" s="5" t="s">
        <v>74</v>
      </c>
    </row>
    <row r="457" spans="1:12">
      <c r="A457" s="1" t="s">
        <v>71</v>
      </c>
      <c r="B457" s="2">
        <v>584.78</v>
      </c>
      <c r="C457" s="8">
        <v>584.1962631578948</v>
      </c>
      <c r="D457" s="1">
        <f>B457-C457</f>
        <v>0.58373684210516785</v>
      </c>
      <c r="E457" s="1" t="s">
        <v>77</v>
      </c>
      <c r="F457" s="1" t="s">
        <v>0</v>
      </c>
      <c r="G457" s="1" t="s">
        <v>76</v>
      </c>
      <c r="H457" s="1" t="s">
        <v>79</v>
      </c>
      <c r="I457" s="1" t="s">
        <v>82</v>
      </c>
      <c r="J457" s="1" t="s">
        <v>83</v>
      </c>
      <c r="K457" s="1"/>
      <c r="L457" s="1"/>
    </row>
    <row r="458" spans="1:12">
      <c r="A458" s="1" t="s">
        <v>70</v>
      </c>
      <c r="B458" s="2">
        <v>584.61500000000001</v>
      </c>
      <c r="C458" s="8">
        <v>584.34626315789478</v>
      </c>
      <c r="D458" s="1">
        <f t="shared" ref="D458:D467" si="35">B458-C458</f>
        <v>0.26873684210522697</v>
      </c>
      <c r="F458" s="1" t="str">
        <f>A456</f>
        <v>CH-2100</v>
      </c>
      <c r="G458" s="1">
        <f>AVERAGE(D461:D462)</f>
        <v>1.9486842105379765E-2</v>
      </c>
      <c r="H458" s="1">
        <f>G458*22.5</f>
        <v>0.43845394737104471</v>
      </c>
      <c r="I458" s="1">
        <f>AVERAGE(H458:H459)*60</f>
        <v>29.557894736930734</v>
      </c>
      <c r="J458" s="1">
        <v>0</v>
      </c>
    </row>
    <row r="459" spans="1:12">
      <c r="A459" s="1" t="s">
        <v>69</v>
      </c>
      <c r="B459" s="2">
        <v>584.45799999999997</v>
      </c>
      <c r="C459" s="8">
        <v>584.49626315789476</v>
      </c>
      <c r="D459" s="1">
        <f t="shared" si="35"/>
        <v>-3.8263157894789401E-2</v>
      </c>
      <c r="F459" s="1" t="str">
        <f>A443</f>
        <v>CH-2040</v>
      </c>
      <c r="G459" s="1">
        <f>AVERAGE(D448:D449)</f>
        <v>2.4302631578962064E-2</v>
      </c>
      <c r="H459" s="1">
        <f>G459*22.5</f>
        <v>0.54680921052664644</v>
      </c>
    </row>
    <row r="460" spans="1:12">
      <c r="A460" s="1" t="s">
        <v>68</v>
      </c>
      <c r="B460" s="2">
        <v>584.17100000000005</v>
      </c>
      <c r="C460" s="8">
        <v>584.5562631578947</v>
      </c>
      <c r="D460" s="1">
        <f t="shared" si="35"/>
        <v>-0.38526315789465571</v>
      </c>
    </row>
    <row r="461" spans="1:12">
      <c r="A461" s="1" t="s">
        <v>67</v>
      </c>
      <c r="B461" s="2">
        <v>584.83199999999999</v>
      </c>
      <c r="C461" s="8">
        <v>584.7437631578947</v>
      </c>
      <c r="D461" s="1">
        <f t="shared" si="35"/>
        <v>8.8236842105288815E-2</v>
      </c>
      <c r="G461" s="1" t="s">
        <v>76</v>
      </c>
      <c r="H461" s="1" t="s">
        <v>79</v>
      </c>
      <c r="I461" s="1" t="s">
        <v>82</v>
      </c>
      <c r="J461" s="1" t="s">
        <v>83</v>
      </c>
    </row>
    <row r="462" spans="1:12">
      <c r="A462" s="1" t="s">
        <v>1</v>
      </c>
      <c r="B462" s="1">
        <v>585.03200000000004</v>
      </c>
      <c r="C462" s="8">
        <v>585.08126315789457</v>
      </c>
      <c r="D462" s="1">
        <f t="shared" si="35"/>
        <v>-4.9263157894529286E-2</v>
      </c>
      <c r="E462" s="1" t="s">
        <v>78</v>
      </c>
      <c r="F462" s="1" t="str">
        <f>A456</f>
        <v>CH-2100</v>
      </c>
      <c r="G462" s="1">
        <f>AVERAGE(D462:D463)</f>
        <v>-3.2513157894641154E-2</v>
      </c>
      <c r="H462" s="1">
        <f>G462*22.5</f>
        <v>-0.73154605262942596</v>
      </c>
      <c r="I462" s="1">
        <v>0</v>
      </c>
      <c r="J462" s="1">
        <f>AVERAGE(H462:H463)*60</f>
        <v>-19.042105263071107</v>
      </c>
    </row>
    <row r="463" spans="1:12">
      <c r="A463" s="1" t="s">
        <v>66</v>
      </c>
      <c r="B463" s="2">
        <v>584.72799999999995</v>
      </c>
      <c r="C463" s="8">
        <v>584.7437631578947</v>
      </c>
      <c r="D463" s="1">
        <f t="shared" si="35"/>
        <v>-1.5763157894753022E-2</v>
      </c>
      <c r="F463" s="1" t="str">
        <f>A443</f>
        <v>CH-2040</v>
      </c>
      <c r="G463" s="1">
        <f>AVERAGE(D449:D450)</f>
        <v>4.3026315789802538E-3</v>
      </c>
      <c r="H463" s="1">
        <f>G463*22.5</f>
        <v>9.6809210527055711E-2</v>
      </c>
    </row>
    <row r="464" spans="1:12">
      <c r="A464" s="1" t="s">
        <v>65</v>
      </c>
      <c r="B464" s="2">
        <v>584.23900000000003</v>
      </c>
      <c r="C464" s="8">
        <v>584.5562631578947</v>
      </c>
      <c r="D464" s="1">
        <f t="shared" si="35"/>
        <v>-0.31726315789467208</v>
      </c>
    </row>
    <row r="465" spans="1:10">
      <c r="A465" s="1" t="s">
        <v>64</v>
      </c>
      <c r="B465" s="2">
        <v>584.01599999999996</v>
      </c>
      <c r="C465" s="8">
        <v>584.49626315789476</v>
      </c>
      <c r="D465" s="1">
        <f t="shared" si="35"/>
        <v>-0.48026315789479668</v>
      </c>
    </row>
    <row r="466" spans="1:10">
      <c r="A466" s="1" t="s">
        <v>63</v>
      </c>
      <c r="B466" s="2">
        <v>584.06299999999999</v>
      </c>
      <c r="C466" s="8">
        <v>584.34626315789478</v>
      </c>
      <c r="D466" s="1">
        <f t="shared" si="35"/>
        <v>-0.28326315789479395</v>
      </c>
      <c r="E466" s="1" t="s">
        <v>84</v>
      </c>
      <c r="F466" s="1">
        <f>J462+I458</f>
        <v>10.515789473859627</v>
      </c>
    </row>
    <row r="467" spans="1:10">
      <c r="A467" s="1" t="s">
        <v>62</v>
      </c>
      <c r="B467" s="2">
        <v>583.83699999999999</v>
      </c>
      <c r="C467" s="8">
        <v>584.1962631578948</v>
      </c>
      <c r="D467" s="1">
        <f t="shared" si="35"/>
        <v>-0.35926315789481578</v>
      </c>
    </row>
    <row r="468" spans="1:10">
      <c r="B468" s="1"/>
      <c r="C468" s="1"/>
      <c r="D468" s="1"/>
    </row>
    <row r="469" spans="1:10">
      <c r="A469" s="1" t="s">
        <v>38</v>
      </c>
      <c r="B469" s="3" t="s">
        <v>73</v>
      </c>
      <c r="C469" s="4" t="s">
        <v>72</v>
      </c>
      <c r="D469" s="5" t="s">
        <v>74</v>
      </c>
    </row>
    <row r="470" spans="1:10">
      <c r="A470" s="1" t="s">
        <v>71</v>
      </c>
      <c r="B470" s="2">
        <v>585.02599999999995</v>
      </c>
      <c r="C470" s="8">
        <v>584.38657894736843</v>
      </c>
      <c r="D470" s="1">
        <f>B470-C470</f>
        <v>0.63942105263151916</v>
      </c>
      <c r="E470" s="1" t="s">
        <v>77</v>
      </c>
      <c r="F470" s="1" t="s">
        <v>0</v>
      </c>
      <c r="G470" s="1" t="s">
        <v>76</v>
      </c>
      <c r="H470" s="1" t="s">
        <v>79</v>
      </c>
      <c r="I470" s="1" t="s">
        <v>82</v>
      </c>
      <c r="J470" s="1" t="s">
        <v>83</v>
      </c>
    </row>
    <row r="471" spans="1:10">
      <c r="A471" s="1" t="s">
        <v>70</v>
      </c>
      <c r="B471" s="2">
        <v>584.63599999999997</v>
      </c>
      <c r="C471" s="8">
        <v>584.53657894736841</v>
      </c>
      <c r="D471" s="1">
        <f t="shared" ref="D471:D480" si="36">B471-C471</f>
        <v>9.942105263155554E-2</v>
      </c>
      <c r="F471" s="1" t="str">
        <f>A469</f>
        <v>CH-2160</v>
      </c>
      <c r="G471" s="1">
        <f>AVERAGE(D474:D475)</f>
        <v>4.171052631704697E-3</v>
      </c>
      <c r="H471" s="1">
        <f>G471*22.5</f>
        <v>9.3848684213355682E-2</v>
      </c>
      <c r="I471" s="1">
        <f>AVERAGE(H471:H472)*60</f>
        <v>15.969078947532012</v>
      </c>
      <c r="J471" s="1">
        <v>0</v>
      </c>
    </row>
    <row r="472" spans="1:10">
      <c r="A472" s="1" t="s">
        <v>69</v>
      </c>
      <c r="B472" s="2">
        <v>584.48900000000003</v>
      </c>
      <c r="C472" s="8">
        <v>584.68657894736839</v>
      </c>
      <c r="D472" s="1">
        <f t="shared" si="36"/>
        <v>-0.19757894736835624</v>
      </c>
      <c r="F472" s="1" t="str">
        <f>A456</f>
        <v>CH-2100</v>
      </c>
      <c r="G472" s="1">
        <f>AVERAGE(D461:D462)</f>
        <v>1.9486842105379765E-2</v>
      </c>
      <c r="H472" s="1">
        <f>G472*22.5</f>
        <v>0.43845394737104471</v>
      </c>
    </row>
    <row r="473" spans="1:10">
      <c r="A473" s="1" t="s">
        <v>68</v>
      </c>
      <c r="B473" s="2">
        <v>584.61500000000001</v>
      </c>
      <c r="C473" s="8">
        <v>584.74657894736833</v>
      </c>
      <c r="D473" s="1">
        <f t="shared" si="36"/>
        <v>-0.13157894736832532</v>
      </c>
    </row>
    <row r="474" spans="1:10">
      <c r="A474" s="1" t="s">
        <v>67</v>
      </c>
      <c r="B474" s="2">
        <v>584.96799999999996</v>
      </c>
      <c r="C474" s="8">
        <v>584.93407894736833</v>
      </c>
      <c r="D474" s="1">
        <f t="shared" si="36"/>
        <v>3.392105263162648E-2</v>
      </c>
      <c r="G474" s="1" t="s">
        <v>76</v>
      </c>
      <c r="H474" s="1" t="s">
        <v>79</v>
      </c>
      <c r="I474" s="1" t="s">
        <v>82</v>
      </c>
      <c r="J474" s="1" t="s">
        <v>83</v>
      </c>
    </row>
    <row r="475" spans="1:10">
      <c r="A475" s="1" t="s">
        <v>1</v>
      </c>
      <c r="B475" s="1">
        <v>585.24599999999998</v>
      </c>
      <c r="C475" s="8">
        <v>585.2715789473682</v>
      </c>
      <c r="D475" s="1">
        <f t="shared" si="36"/>
        <v>-2.5578947368217086E-2</v>
      </c>
      <c r="E475" s="1" t="s">
        <v>78</v>
      </c>
      <c r="F475" s="1" t="str">
        <f>A469</f>
        <v>CH-2160</v>
      </c>
      <c r="G475" s="1">
        <f>AVERAGE(D475:D476)</f>
        <v>-2.4828947368291665E-2</v>
      </c>
      <c r="H475" s="1">
        <f>G475*22.5</f>
        <v>-0.55865131578656246</v>
      </c>
      <c r="I475" s="1">
        <v>0</v>
      </c>
      <c r="J475" s="1">
        <f>AVERAGE(H475:H476)*60</f>
        <v>-38.705921052479653</v>
      </c>
    </row>
    <row r="476" spans="1:10">
      <c r="A476" s="1" t="s">
        <v>66</v>
      </c>
      <c r="B476" s="2">
        <v>584.91</v>
      </c>
      <c r="C476" s="8">
        <v>584.93407894736833</v>
      </c>
      <c r="D476" s="1">
        <f t="shared" si="36"/>
        <v>-2.4078947368366244E-2</v>
      </c>
      <c r="F476" s="1" t="str">
        <f>A456</f>
        <v>CH-2100</v>
      </c>
      <c r="G476" s="1">
        <f>AVERAGE(D462:D463)</f>
        <v>-3.2513157894641154E-2</v>
      </c>
      <c r="H476" s="1">
        <f>G476*22.5</f>
        <v>-0.73154605262942596</v>
      </c>
    </row>
    <row r="477" spans="1:10">
      <c r="A477" s="1" t="s">
        <v>65</v>
      </c>
      <c r="B477" s="2">
        <v>584.25900000000001</v>
      </c>
      <c r="C477" s="8">
        <v>584.74657894736833</v>
      </c>
      <c r="D477" s="7">
        <f t="shared" si="36"/>
        <v>-0.48757894736831986</v>
      </c>
    </row>
    <row r="478" spans="1:10">
      <c r="A478" s="1" t="s">
        <v>64</v>
      </c>
      <c r="B478" s="2">
        <v>584.28499999999997</v>
      </c>
      <c r="C478" s="8">
        <v>584.68657894736839</v>
      </c>
      <c r="D478" s="1">
        <f t="shared" si="36"/>
        <v>-0.40157894736842081</v>
      </c>
    </row>
    <row r="479" spans="1:10">
      <c r="A479" s="1" t="s">
        <v>63</v>
      </c>
      <c r="B479" s="2">
        <v>584.19899999999996</v>
      </c>
      <c r="C479" s="8">
        <v>584.53657894736841</v>
      </c>
      <c r="D479" s="1">
        <f t="shared" si="36"/>
        <v>-0.33757894736845628</v>
      </c>
      <c r="E479" s="1" t="s">
        <v>84</v>
      </c>
      <c r="F479" s="1">
        <f>J475+I471</f>
        <v>-22.736842104947641</v>
      </c>
    </row>
    <row r="480" spans="1:10">
      <c r="A480" s="1" t="s">
        <v>62</v>
      </c>
      <c r="B480" s="2">
        <v>584.02499999999998</v>
      </c>
      <c r="C480" s="8">
        <v>584.38657894736843</v>
      </c>
      <c r="D480" s="1">
        <f t="shared" si="36"/>
        <v>-0.36157894736845719</v>
      </c>
    </row>
    <row r="481" spans="1:10">
      <c r="B481" s="1"/>
      <c r="C481" s="1"/>
      <c r="D481" s="1"/>
    </row>
    <row r="482" spans="1:10">
      <c r="A482" s="1" t="s">
        <v>39</v>
      </c>
      <c r="B482" s="3" t="s">
        <v>73</v>
      </c>
      <c r="C482" s="4" t="s">
        <v>72</v>
      </c>
      <c r="D482" s="5" t="s">
        <v>74</v>
      </c>
    </row>
    <row r="483" spans="1:10">
      <c r="A483" s="1" t="s">
        <v>71</v>
      </c>
      <c r="B483" s="2">
        <v>585.16099999999994</v>
      </c>
      <c r="C483" s="8">
        <v>584.57689473684206</v>
      </c>
      <c r="D483" s="1">
        <f>B483-C483</f>
        <v>0.58410526315788047</v>
      </c>
      <c r="E483" s="1" t="s">
        <v>77</v>
      </c>
      <c r="F483" s="1" t="s">
        <v>0</v>
      </c>
      <c r="G483" s="1" t="s">
        <v>76</v>
      </c>
      <c r="H483" s="1" t="s">
        <v>79</v>
      </c>
      <c r="I483" s="1" t="s">
        <v>82</v>
      </c>
      <c r="J483" s="1" t="s">
        <v>83</v>
      </c>
    </row>
    <row r="484" spans="1:10">
      <c r="A484" s="1" t="s">
        <v>70</v>
      </c>
      <c r="B484" s="2">
        <v>584.98900000000003</v>
      </c>
      <c r="C484" s="8">
        <v>584.72689473684204</v>
      </c>
      <c r="D484" s="1">
        <f t="shared" ref="D484:D493" si="37">B484-C484</f>
        <v>0.26210526315799143</v>
      </c>
      <c r="F484" s="1" t="str">
        <f>A482</f>
        <v>CH-2220</v>
      </c>
      <c r="G484" s="1">
        <f>AVERAGE(D487:D488)</f>
        <v>4.485526315812649E-2</v>
      </c>
      <c r="H484" s="1">
        <f>G484*22.5</f>
        <v>1.009243421057846</v>
      </c>
      <c r="I484" s="1">
        <f>AVERAGE(H484:H485)*60</f>
        <v>33.092763158136052</v>
      </c>
      <c r="J484" s="1">
        <v>0</v>
      </c>
    </row>
    <row r="485" spans="1:10">
      <c r="A485" s="1" t="s">
        <v>69</v>
      </c>
      <c r="B485" s="2">
        <v>584.78399999999999</v>
      </c>
      <c r="C485" s="8">
        <v>584.87689473684202</v>
      </c>
      <c r="D485" s="1">
        <f t="shared" si="37"/>
        <v>-9.2894736842026759E-2</v>
      </c>
      <c r="F485" s="1" t="str">
        <f>A469</f>
        <v>CH-2160</v>
      </c>
      <c r="G485" s="1">
        <f>AVERAGE(D474:D475)</f>
        <v>4.171052631704697E-3</v>
      </c>
      <c r="H485" s="1">
        <f>G485*22.5</f>
        <v>9.3848684213355682E-2</v>
      </c>
    </row>
    <row r="486" spans="1:10">
      <c r="A486" s="1" t="s">
        <v>68</v>
      </c>
      <c r="B486" s="2">
        <v>584.73699999999997</v>
      </c>
      <c r="C486" s="8">
        <v>584.93689473684196</v>
      </c>
      <c r="D486" s="1">
        <f t="shared" si="37"/>
        <v>-0.19989473684199766</v>
      </c>
    </row>
    <row r="487" spans="1:10">
      <c r="A487" s="1" t="s">
        <v>67</v>
      </c>
      <c r="B487" s="2">
        <v>585.15200000000004</v>
      </c>
      <c r="C487" s="8">
        <v>585.12439473684196</v>
      </c>
      <c r="D487" s="1">
        <f t="shared" si="37"/>
        <v>2.7605263158079651E-2</v>
      </c>
      <c r="G487" s="1" t="s">
        <v>76</v>
      </c>
      <c r="H487" s="1" t="s">
        <v>79</v>
      </c>
      <c r="I487" s="1" t="s">
        <v>82</v>
      </c>
      <c r="J487" s="1" t="s">
        <v>83</v>
      </c>
    </row>
    <row r="488" spans="1:10">
      <c r="A488" s="1" t="s">
        <v>1</v>
      </c>
      <c r="B488" s="1">
        <v>585.524</v>
      </c>
      <c r="C488" s="8">
        <v>585.46189473684183</v>
      </c>
      <c r="D488" s="1">
        <f t="shared" si="37"/>
        <v>6.2105263158173329E-2</v>
      </c>
      <c r="E488" s="1" t="s">
        <v>78</v>
      </c>
      <c r="F488" s="1" t="str">
        <f>A482</f>
        <v>CH-2220</v>
      </c>
      <c r="G488" s="1">
        <f>AVERAGE(D488:D489)</f>
        <v>6.3355263158086927E-2</v>
      </c>
      <c r="H488" s="1">
        <f>G488*22.5</f>
        <v>1.4254934210569559</v>
      </c>
      <c r="I488" s="1">
        <f>AVERAGE(H488:H489)*60</f>
        <v>26.005263158111802</v>
      </c>
      <c r="J488" s="1">
        <v>0</v>
      </c>
    </row>
    <row r="489" spans="1:10">
      <c r="A489" s="1" t="s">
        <v>66</v>
      </c>
      <c r="B489" s="2">
        <v>585.18899999999996</v>
      </c>
      <c r="C489" s="8">
        <v>585.12439473684196</v>
      </c>
      <c r="D489" s="1">
        <f t="shared" si="37"/>
        <v>6.4605263158000525E-2</v>
      </c>
      <c r="F489" s="1" t="str">
        <f>A469</f>
        <v>CH-2160</v>
      </c>
      <c r="G489" s="1">
        <f>AVERAGE(D475:D476)</f>
        <v>-2.4828947368291665E-2</v>
      </c>
      <c r="H489" s="1">
        <f>G489*22.5</f>
        <v>-0.55865131578656246</v>
      </c>
    </row>
    <row r="490" spans="1:10">
      <c r="A490" s="1" t="s">
        <v>65</v>
      </c>
      <c r="B490" s="2">
        <v>584.67999999999995</v>
      </c>
      <c r="C490" s="8">
        <v>584.93689473684196</v>
      </c>
      <c r="D490" s="1">
        <f t="shared" si="37"/>
        <v>-0.25689473684201403</v>
      </c>
    </row>
    <row r="491" spans="1:10">
      <c r="A491" s="1" t="s">
        <v>64</v>
      </c>
      <c r="B491" s="2">
        <v>584.53899999999999</v>
      </c>
      <c r="C491" s="8">
        <v>584.87689473684202</v>
      </c>
      <c r="D491" s="1">
        <f t="shared" si="37"/>
        <v>-0.33789473684203131</v>
      </c>
    </row>
    <row r="492" spans="1:10">
      <c r="A492" s="1" t="s">
        <v>63</v>
      </c>
      <c r="B492" s="2">
        <v>584.35199999999998</v>
      </c>
      <c r="C492" s="8">
        <v>584.72689473684204</v>
      </c>
      <c r="D492" s="1">
        <f t="shared" si="37"/>
        <v>-0.37489473684206587</v>
      </c>
      <c r="E492" s="1" t="s">
        <v>84</v>
      </c>
      <c r="F492" s="1">
        <f>I488+I484</f>
        <v>59.098026316247854</v>
      </c>
    </row>
    <row r="493" spans="1:10">
      <c r="A493" s="1" t="s">
        <v>62</v>
      </c>
      <c r="B493" s="2">
        <v>584.15300000000002</v>
      </c>
      <c r="C493" s="8">
        <v>584.57689473684206</v>
      </c>
      <c r="D493" s="1">
        <f t="shared" si="37"/>
        <v>-0.42389473684204404</v>
      </c>
    </row>
    <row r="494" spans="1:10">
      <c r="B494" s="1"/>
      <c r="C494" s="1"/>
      <c r="D494" s="1"/>
    </row>
    <row r="495" spans="1:10">
      <c r="A495" s="1" t="s">
        <v>40</v>
      </c>
      <c r="B495" s="3" t="s">
        <v>73</v>
      </c>
      <c r="C495" s="4" t="s">
        <v>72</v>
      </c>
      <c r="D495" s="5" t="s">
        <v>74</v>
      </c>
    </row>
    <row r="496" spans="1:10">
      <c r="A496" s="1" t="s">
        <v>71</v>
      </c>
      <c r="B496" s="2">
        <v>585.37699999999995</v>
      </c>
      <c r="C496" s="8">
        <v>584.76721052631569</v>
      </c>
      <c r="D496" s="1">
        <f>B496-C496</f>
        <v>0.60978947368425906</v>
      </c>
      <c r="E496" s="1" t="s">
        <v>77</v>
      </c>
      <c r="F496" s="1" t="s">
        <v>0</v>
      </c>
      <c r="G496" s="1" t="s">
        <v>76</v>
      </c>
      <c r="H496" s="1" t="s">
        <v>79</v>
      </c>
      <c r="I496" s="1" t="s">
        <v>82</v>
      </c>
      <c r="J496" s="1" t="s">
        <v>83</v>
      </c>
    </row>
    <row r="497" spans="1:10">
      <c r="A497" s="1" t="s">
        <v>70</v>
      </c>
      <c r="B497" s="2">
        <v>585.21</v>
      </c>
      <c r="C497" s="8">
        <v>584.91721052631567</v>
      </c>
      <c r="D497" s="1">
        <f t="shared" ref="D497:D506" si="38">B497-C497</f>
        <v>0.29278947368436548</v>
      </c>
      <c r="F497" s="1" t="str">
        <f>A495</f>
        <v>CH-2280</v>
      </c>
      <c r="G497" s="1">
        <f>AVERAGE(D500:D501)</f>
        <v>6.8539473684495533E-2</v>
      </c>
      <c r="H497" s="1">
        <f>G497*22.5</f>
        <v>1.5421381579011495</v>
      </c>
      <c r="I497" s="1">
        <f>AVERAGE(H497:H498)*60</f>
        <v>76.541447368769866</v>
      </c>
      <c r="J497" s="1">
        <v>0</v>
      </c>
    </row>
    <row r="498" spans="1:10">
      <c r="A498" s="1" t="s">
        <v>69</v>
      </c>
      <c r="B498" s="2">
        <v>585.05399999999997</v>
      </c>
      <c r="C498" s="8">
        <v>585.06721052631565</v>
      </c>
      <c r="D498" s="1">
        <f t="shared" si="38"/>
        <v>-1.3210526315674542E-2</v>
      </c>
      <c r="F498" s="1" t="str">
        <f>A482</f>
        <v>CH-2220</v>
      </c>
      <c r="G498" s="1">
        <f>AVERAGE(D487:D488)</f>
        <v>4.485526315812649E-2</v>
      </c>
      <c r="H498" s="1">
        <f>G498*22.5</f>
        <v>1.009243421057846</v>
      </c>
    </row>
    <row r="499" spans="1:10">
      <c r="A499" s="1" t="s">
        <v>68</v>
      </c>
      <c r="B499" s="2">
        <v>585.06899999999996</v>
      </c>
      <c r="C499" s="8">
        <v>585.12721052631559</v>
      </c>
      <c r="D499" s="1">
        <f t="shared" si="38"/>
        <v>-5.8210526315633615E-2</v>
      </c>
    </row>
    <row r="500" spans="1:10">
      <c r="A500" s="1" t="s">
        <v>67</v>
      </c>
      <c r="B500" s="2">
        <v>585.39499999999998</v>
      </c>
      <c r="C500" s="8">
        <v>585.31471052631559</v>
      </c>
      <c r="D500" s="1">
        <f t="shared" si="38"/>
        <v>8.0289473684388213E-2</v>
      </c>
      <c r="G500" s="1" t="s">
        <v>76</v>
      </c>
      <c r="H500" s="1" t="s">
        <v>79</v>
      </c>
      <c r="I500" s="1" t="s">
        <v>82</v>
      </c>
      <c r="J500" s="1" t="s">
        <v>83</v>
      </c>
    </row>
    <row r="501" spans="1:10">
      <c r="A501" s="1" t="s">
        <v>1</v>
      </c>
      <c r="B501" s="1">
        <v>585.70900000000006</v>
      </c>
      <c r="C501" s="8">
        <v>585.65221052631546</v>
      </c>
      <c r="D501" s="1">
        <f t="shared" si="38"/>
        <v>5.6789473684602854E-2</v>
      </c>
      <c r="E501" s="1" t="s">
        <v>78</v>
      </c>
      <c r="F501" s="1" t="str">
        <f>A495</f>
        <v>CH-2280</v>
      </c>
      <c r="G501" s="1">
        <f>AVERAGE(D501:D502)</f>
        <v>6.0539473684514178E-2</v>
      </c>
      <c r="H501" s="1">
        <f>G501*22.5</f>
        <v>1.362138157901569</v>
      </c>
      <c r="I501" s="1">
        <f>AVERAGE(H501:H502)*60</f>
        <v>83.628947368755746</v>
      </c>
      <c r="J501" s="1">
        <v>0</v>
      </c>
    </row>
    <row r="502" spans="1:10">
      <c r="A502" s="1" t="s">
        <v>66</v>
      </c>
      <c r="B502" s="2">
        <v>585.37900000000002</v>
      </c>
      <c r="C502" s="8">
        <v>585.31471052631559</v>
      </c>
      <c r="D502" s="1">
        <f t="shared" si="38"/>
        <v>6.4289473684425502E-2</v>
      </c>
      <c r="F502" s="1" t="str">
        <f>A482</f>
        <v>CH-2220</v>
      </c>
      <c r="G502" s="1">
        <f>AVERAGE(D488:D489)</f>
        <v>6.3355263158086927E-2</v>
      </c>
      <c r="H502" s="1">
        <f>G502*22.5</f>
        <v>1.4254934210569559</v>
      </c>
    </row>
    <row r="503" spans="1:10">
      <c r="A503" s="1" t="s">
        <v>65</v>
      </c>
      <c r="B503" s="2">
        <v>584.75800000000004</v>
      </c>
      <c r="C503" s="8">
        <v>585.12721052631559</v>
      </c>
      <c r="D503" s="1">
        <f t="shared" si="38"/>
        <v>-0.3692105263155554</v>
      </c>
    </row>
    <row r="504" spans="1:10">
      <c r="A504" s="1" t="s">
        <v>64</v>
      </c>
      <c r="B504" s="2">
        <v>584.678</v>
      </c>
      <c r="C504" s="8">
        <v>585.06721052631565</v>
      </c>
      <c r="D504" s="1">
        <f t="shared" si="38"/>
        <v>-0.3892105263156509</v>
      </c>
    </row>
    <row r="505" spans="1:10">
      <c r="A505" s="1" t="s">
        <v>63</v>
      </c>
      <c r="B505" s="2">
        <v>584.60699999999997</v>
      </c>
      <c r="C505" s="8">
        <v>584.91721052631567</v>
      </c>
      <c r="D505" s="1">
        <f t="shared" si="38"/>
        <v>-0.31021052631570001</v>
      </c>
      <c r="E505" s="1" t="s">
        <v>84</v>
      </c>
      <c r="F505" s="1">
        <f>I501+I497</f>
        <v>160.17039473752561</v>
      </c>
    </row>
    <row r="506" spans="1:10">
      <c r="A506" s="1" t="s">
        <v>62</v>
      </c>
      <c r="B506" s="2">
        <v>584.46199999999999</v>
      </c>
      <c r="C506" s="8">
        <v>584.76721052631569</v>
      </c>
      <c r="D506" s="1">
        <f t="shared" si="38"/>
        <v>-0.30521052631570456</v>
      </c>
    </row>
    <row r="507" spans="1:10">
      <c r="B507" s="1"/>
      <c r="C507" s="1"/>
      <c r="D507" s="1"/>
    </row>
    <row r="508" spans="1:10">
      <c r="A508" s="1" t="s">
        <v>41</v>
      </c>
      <c r="B508" s="3" t="s">
        <v>73</v>
      </c>
      <c r="C508" s="4" t="s">
        <v>72</v>
      </c>
      <c r="D508" s="5" t="s">
        <v>74</v>
      </c>
    </row>
    <row r="509" spans="1:10">
      <c r="A509" s="1" t="s">
        <v>71</v>
      </c>
      <c r="B509" s="2">
        <v>585.58600000000001</v>
      </c>
      <c r="C509" s="8">
        <v>584.95752631578932</v>
      </c>
      <c r="D509" s="1">
        <f>B509-C509</f>
        <v>0.6284736842106895</v>
      </c>
      <c r="E509" s="1" t="s">
        <v>77</v>
      </c>
      <c r="F509" s="1" t="s">
        <v>0</v>
      </c>
      <c r="G509" s="1" t="s">
        <v>76</v>
      </c>
      <c r="H509" s="1" t="s">
        <v>79</v>
      </c>
      <c r="I509" s="1" t="s">
        <v>82</v>
      </c>
      <c r="J509" s="1" t="s">
        <v>83</v>
      </c>
    </row>
    <row r="510" spans="1:10">
      <c r="A510" s="1" t="s">
        <v>70</v>
      </c>
      <c r="B510" s="2">
        <v>585.4</v>
      </c>
      <c r="C510" s="8">
        <v>585.1075263157893</v>
      </c>
      <c r="D510" s="1">
        <f t="shared" ref="D510:D519" si="39">B510-C510</f>
        <v>0.29247368421067677</v>
      </c>
      <c r="F510" s="1" t="str">
        <f>A508</f>
        <v>CH-2340</v>
      </c>
      <c r="G510" s="1">
        <f>AVERAGE(D513:D514)</f>
        <v>7.9223684210887768E-2</v>
      </c>
      <c r="H510" s="1">
        <f>G510*22.5</f>
        <v>1.7825328947449748</v>
      </c>
      <c r="I510" s="1">
        <f>AVERAGE(H510:H511)*60</f>
        <v>99.740131579383728</v>
      </c>
      <c r="J510" s="1">
        <v>0</v>
      </c>
    </row>
    <row r="511" spans="1:10">
      <c r="A511" s="1" t="s">
        <v>69</v>
      </c>
      <c r="B511" s="2">
        <v>585.30999999999995</v>
      </c>
      <c r="C511" s="8">
        <v>585.25752631578928</v>
      </c>
      <c r="D511" s="1">
        <f t="shared" si="39"/>
        <v>5.247368421066767E-2</v>
      </c>
      <c r="F511" s="1" t="str">
        <f>A495</f>
        <v>CH-2280</v>
      </c>
      <c r="G511" s="1">
        <f>AVERAGE(D500:D501)</f>
        <v>6.8539473684495533E-2</v>
      </c>
      <c r="H511" s="1">
        <f>G511*22.5</f>
        <v>1.5421381579011495</v>
      </c>
    </row>
    <row r="512" spans="1:10">
      <c r="A512" s="1" t="s">
        <v>68</v>
      </c>
      <c r="B512" s="2">
        <v>585.26599999999996</v>
      </c>
      <c r="C512" s="8">
        <v>585.31752631578922</v>
      </c>
      <c r="D512" s="1">
        <f t="shared" si="39"/>
        <v>-5.152631578926048E-2</v>
      </c>
    </row>
    <row r="513" spans="1:10">
      <c r="A513" s="1" t="s">
        <v>67</v>
      </c>
      <c r="B513" s="2">
        <v>585.58000000000004</v>
      </c>
      <c r="C513" s="8">
        <v>585.50502631578922</v>
      </c>
      <c r="D513" s="1">
        <f t="shared" si="39"/>
        <v>7.4973684210817737E-2</v>
      </c>
      <c r="G513" s="1" t="s">
        <v>76</v>
      </c>
      <c r="H513" s="1" t="s">
        <v>79</v>
      </c>
      <c r="I513" s="1" t="s">
        <v>82</v>
      </c>
      <c r="J513" s="1" t="s">
        <v>83</v>
      </c>
    </row>
    <row r="514" spans="1:10">
      <c r="A514" s="1" t="s">
        <v>1</v>
      </c>
      <c r="B514" s="1">
        <v>585.92600000000004</v>
      </c>
      <c r="C514" s="8">
        <v>585.84252631578909</v>
      </c>
      <c r="D514" s="1">
        <f t="shared" si="39"/>
        <v>8.3473684210957799E-2</v>
      </c>
      <c r="E514" s="1" t="s">
        <v>78</v>
      </c>
      <c r="F514" s="1" t="str">
        <f>A508</f>
        <v>CH-2340</v>
      </c>
      <c r="G514" s="1">
        <f>AVERAGE(D514:D515)</f>
        <v>7.1223684210849569E-2</v>
      </c>
      <c r="H514" s="1">
        <f>G514*22.5</f>
        <v>1.6025328947441153</v>
      </c>
      <c r="I514" s="1">
        <f>AVERAGE(H514:H515)*60</f>
        <v>88.940131579370529</v>
      </c>
      <c r="J514" s="1">
        <v>0</v>
      </c>
    </row>
    <row r="515" spans="1:10">
      <c r="A515" s="1" t="s">
        <v>66</v>
      </c>
      <c r="B515" s="2">
        <v>585.56399999999996</v>
      </c>
      <c r="C515" s="8">
        <v>585.50502631578922</v>
      </c>
      <c r="D515" s="1">
        <f t="shared" si="39"/>
        <v>5.8973684210741339E-2</v>
      </c>
      <c r="F515" s="1" t="str">
        <f>A495</f>
        <v>CH-2280</v>
      </c>
      <c r="G515" s="1">
        <f>AVERAGE(D501:D502)</f>
        <v>6.0539473684514178E-2</v>
      </c>
      <c r="H515" s="1">
        <f>G515*22.5</f>
        <v>1.362138157901569</v>
      </c>
    </row>
    <row r="516" spans="1:10">
      <c r="A516" s="1" t="s">
        <v>65</v>
      </c>
      <c r="B516" s="2">
        <v>585.13</v>
      </c>
      <c r="C516" s="8">
        <v>585.31752631578922</v>
      </c>
      <c r="D516" s="1">
        <f t="shared" si="39"/>
        <v>-0.18752631578922774</v>
      </c>
    </row>
    <row r="517" spans="1:10">
      <c r="A517" s="1" t="s">
        <v>64</v>
      </c>
      <c r="B517" s="2">
        <v>584.83299999999997</v>
      </c>
      <c r="C517" s="8">
        <v>585.25752631578928</v>
      </c>
      <c r="D517" s="1">
        <f t="shared" si="39"/>
        <v>-0.42452631578930777</v>
      </c>
    </row>
    <row r="518" spans="1:10">
      <c r="A518" s="1" t="s">
        <v>63</v>
      </c>
      <c r="B518" s="2">
        <v>584.75</v>
      </c>
      <c r="C518" s="8">
        <v>585.1075263157893</v>
      </c>
      <c r="D518" s="1">
        <f t="shared" si="39"/>
        <v>-0.3575263157893005</v>
      </c>
      <c r="E518" s="1" t="s">
        <v>84</v>
      </c>
      <c r="F518" s="1">
        <f>I514+I510</f>
        <v>188.68026315875426</v>
      </c>
    </row>
    <row r="519" spans="1:10">
      <c r="A519" s="1" t="s">
        <v>62</v>
      </c>
      <c r="B519" s="2">
        <v>584.59199999999998</v>
      </c>
      <c r="C519" s="8">
        <v>584.95752631578932</v>
      </c>
      <c r="D519" s="1">
        <f t="shared" si="39"/>
        <v>-0.3655263157893387</v>
      </c>
    </row>
    <row r="520" spans="1:10">
      <c r="B520" s="1"/>
      <c r="C520" s="1"/>
      <c r="D520" s="1"/>
    </row>
    <row r="521" spans="1:10">
      <c r="A521" s="1" t="s">
        <v>42</v>
      </c>
      <c r="B521" s="3" t="s">
        <v>73</v>
      </c>
      <c r="C521" s="4" t="s">
        <v>72</v>
      </c>
      <c r="D521" s="5" t="s">
        <v>74</v>
      </c>
    </row>
    <row r="522" spans="1:10">
      <c r="A522" s="1" t="s">
        <v>71</v>
      </c>
      <c r="B522" s="2">
        <v>585.83399999999995</v>
      </c>
      <c r="C522" s="8">
        <v>585.14784210526295</v>
      </c>
      <c r="D522" s="1">
        <f>B522-C522</f>
        <v>0.68615789473699351</v>
      </c>
      <c r="E522" s="1" t="s">
        <v>77</v>
      </c>
      <c r="F522" s="1" t="s">
        <v>0</v>
      </c>
      <c r="G522" s="1" t="s">
        <v>76</v>
      </c>
      <c r="H522" s="1" t="s">
        <v>79</v>
      </c>
      <c r="I522" s="1" t="s">
        <v>82</v>
      </c>
      <c r="J522" s="1" t="s">
        <v>83</v>
      </c>
    </row>
    <row r="523" spans="1:10">
      <c r="A523" s="1" t="s">
        <v>70</v>
      </c>
      <c r="B523" s="2">
        <v>585.62599999999998</v>
      </c>
      <c r="C523" s="8">
        <v>585.29784210526293</v>
      </c>
      <c r="D523" s="1">
        <f t="shared" ref="D523:D532" si="40">B523-C523</f>
        <v>0.32815789473704626</v>
      </c>
      <c r="F523" s="1" t="str">
        <f>A521</f>
        <v>CH-2400</v>
      </c>
      <c r="G523" s="1">
        <f>AVERAGE(D526:D527)</f>
        <v>1.4407894737246352E-2</v>
      </c>
      <c r="H523" s="1">
        <f>G523*22.5</f>
        <v>0.32417763158804291</v>
      </c>
      <c r="I523" s="1">
        <f>AVERAGE(H523:H524)*60</f>
        <v>63.201315789990531</v>
      </c>
      <c r="J523" s="1">
        <v>0</v>
      </c>
    </row>
    <row r="524" spans="1:10">
      <c r="A524" s="1" t="s">
        <v>69</v>
      </c>
      <c r="B524" s="2">
        <v>585.58900000000006</v>
      </c>
      <c r="C524" s="8">
        <v>585.44784210526291</v>
      </c>
      <c r="D524" s="1">
        <f t="shared" si="40"/>
        <v>0.14115789473714813</v>
      </c>
      <c r="F524" s="1" t="str">
        <f>A508</f>
        <v>CH-2340</v>
      </c>
      <c r="G524" s="1">
        <f>AVERAGE(D513:D514)</f>
        <v>7.9223684210887768E-2</v>
      </c>
      <c r="H524" s="1">
        <f>G524*22.5</f>
        <v>1.7825328947449748</v>
      </c>
    </row>
    <row r="525" spans="1:10">
      <c r="A525" s="1" t="s">
        <v>68</v>
      </c>
      <c r="B525" s="2">
        <v>585.45600000000002</v>
      </c>
      <c r="C525" s="8">
        <v>585.50784210526285</v>
      </c>
      <c r="D525" s="1">
        <f t="shared" si="40"/>
        <v>-5.1842105262835503E-2</v>
      </c>
    </row>
    <row r="526" spans="1:10">
      <c r="A526" s="1" t="s">
        <v>67</v>
      </c>
      <c r="B526" s="2">
        <v>585.80499999999995</v>
      </c>
      <c r="C526" s="8">
        <v>585.69534210526285</v>
      </c>
      <c r="D526" s="1">
        <f t="shared" si="40"/>
        <v>0.10965789473709719</v>
      </c>
      <c r="G526" s="1" t="s">
        <v>76</v>
      </c>
      <c r="H526" s="1" t="s">
        <v>79</v>
      </c>
      <c r="I526" s="1" t="s">
        <v>82</v>
      </c>
      <c r="J526" s="1" t="s">
        <v>83</v>
      </c>
    </row>
    <row r="527" spans="1:10">
      <c r="A527" s="1" t="s">
        <v>1</v>
      </c>
      <c r="B527" s="1">
        <v>585.95200000000011</v>
      </c>
      <c r="C527" s="8">
        <v>586.03284210526272</v>
      </c>
      <c r="D527" s="1">
        <f t="shared" si="40"/>
        <v>-8.0842105262604491E-2</v>
      </c>
      <c r="E527" s="1" t="s">
        <v>78</v>
      </c>
      <c r="F527" s="1" t="str">
        <f>A521</f>
        <v>CH-2400</v>
      </c>
      <c r="G527" s="1">
        <f>AVERAGE(D527:D528)</f>
        <v>-0.19459210526275683</v>
      </c>
      <c r="H527" s="1">
        <f>G527*22.5</f>
        <v>-4.3783223684120287</v>
      </c>
      <c r="I527" s="1">
        <v>0</v>
      </c>
      <c r="J527" s="1">
        <f>AVERAGE(H527:H528)*60</f>
        <v>-83.273684210037402</v>
      </c>
    </row>
    <row r="528" spans="1:10">
      <c r="A528" s="1" t="s">
        <v>66</v>
      </c>
      <c r="B528" s="2">
        <v>585.38699999999994</v>
      </c>
      <c r="C528" s="8">
        <v>585.69534210526285</v>
      </c>
      <c r="D528" s="1">
        <f t="shared" si="40"/>
        <v>-0.30834210526290917</v>
      </c>
      <c r="F528" s="1" t="str">
        <f>A508</f>
        <v>CH-2340</v>
      </c>
      <c r="G528" s="1">
        <f>AVERAGE(D514:D515)</f>
        <v>7.1223684210849569E-2</v>
      </c>
      <c r="H528" s="1">
        <f>G528*22.5</f>
        <v>1.6025328947441153</v>
      </c>
    </row>
    <row r="529" spans="1:10">
      <c r="A529" s="1" t="s">
        <v>65</v>
      </c>
      <c r="B529" s="2">
        <v>585.05200000000002</v>
      </c>
      <c r="C529" s="8">
        <v>585.50784210526285</v>
      </c>
      <c r="D529" s="7">
        <f t="shared" si="40"/>
        <v>-0.45584210526283186</v>
      </c>
    </row>
    <row r="530" spans="1:10">
      <c r="A530" s="1" t="s">
        <v>64</v>
      </c>
      <c r="B530" s="2">
        <v>584.69000000000005</v>
      </c>
      <c r="C530" s="8">
        <v>585.44784210526291</v>
      </c>
      <c r="D530" s="7">
        <f t="shared" si="40"/>
        <v>-0.75784210526285278</v>
      </c>
    </row>
    <row r="531" spans="1:10">
      <c r="A531" s="1" t="s">
        <v>63</v>
      </c>
      <c r="B531" s="2">
        <v>584.529</v>
      </c>
      <c r="C531" s="8">
        <v>585.29784210526293</v>
      </c>
      <c r="D531" s="7">
        <f t="shared" si="40"/>
        <v>-0.76884210526293373</v>
      </c>
      <c r="E531" s="1" t="s">
        <v>84</v>
      </c>
      <c r="F531" s="1">
        <f>J527+I523</f>
        <v>-20.072368420046871</v>
      </c>
    </row>
    <row r="532" spans="1:10">
      <c r="A532" s="1" t="s">
        <v>62</v>
      </c>
      <c r="B532" s="2">
        <v>584.46500000000003</v>
      </c>
      <c r="C532" s="8">
        <v>585.14784210526295</v>
      </c>
      <c r="D532" s="7">
        <f t="shared" si="40"/>
        <v>-0.682842105262921</v>
      </c>
    </row>
    <row r="533" spans="1:10">
      <c r="B533" s="1"/>
      <c r="C533" s="1"/>
      <c r="D533" s="1"/>
    </row>
    <row r="534" spans="1:10">
      <c r="A534" s="1" t="s">
        <v>43</v>
      </c>
      <c r="B534" s="3" t="s">
        <v>73</v>
      </c>
      <c r="C534" s="4" t="s">
        <v>72</v>
      </c>
      <c r="D534" s="5" t="s">
        <v>74</v>
      </c>
    </row>
    <row r="535" spans="1:10">
      <c r="A535" s="1" t="s">
        <v>71</v>
      </c>
      <c r="B535" s="1">
        <v>586.13300000000004</v>
      </c>
      <c r="C535" s="8">
        <v>585.33815789473658</v>
      </c>
      <c r="D535" s="7">
        <f>B535-C535</f>
        <v>0.79484210526345578</v>
      </c>
      <c r="E535" s="1" t="s">
        <v>77</v>
      </c>
      <c r="F535" s="1" t="s">
        <v>0</v>
      </c>
      <c r="G535" s="1" t="s">
        <v>76</v>
      </c>
      <c r="H535" s="1" t="s">
        <v>79</v>
      </c>
      <c r="I535" s="1" t="s">
        <v>82</v>
      </c>
      <c r="J535" s="1" t="s">
        <v>83</v>
      </c>
    </row>
    <row r="536" spans="1:10">
      <c r="A536" s="1" t="s">
        <v>70</v>
      </c>
      <c r="B536" s="1">
        <v>585.84299999999996</v>
      </c>
      <c r="C536" s="8">
        <v>585.48815789473656</v>
      </c>
      <c r="D536" s="1">
        <f t="shared" ref="D536:D545" si="41">B536-C536</f>
        <v>0.35484210526340121</v>
      </c>
      <c r="F536" s="1" t="str">
        <f>A534</f>
        <v>CH-2460</v>
      </c>
      <c r="G536" s="1">
        <f>AVERAGE(D539:D540)</f>
        <v>6.6092105263692247E-2</v>
      </c>
      <c r="H536" s="1">
        <f>G536*22.5</f>
        <v>1.4870723684330756</v>
      </c>
      <c r="I536" s="1">
        <f>AVERAGE(H536:H537)*60</f>
        <v>54.337500000633554</v>
      </c>
      <c r="J536" s="1">
        <v>0</v>
      </c>
    </row>
    <row r="537" spans="1:10">
      <c r="A537" s="1" t="s">
        <v>69</v>
      </c>
      <c r="B537" s="1">
        <v>585.80799999999999</v>
      </c>
      <c r="C537" s="8">
        <v>585.63815789473654</v>
      </c>
      <c r="D537" s="1">
        <f t="shared" si="41"/>
        <v>0.16984210526345578</v>
      </c>
      <c r="F537" s="1" t="str">
        <f>A521</f>
        <v>CH-2400</v>
      </c>
      <c r="G537" s="1">
        <f>AVERAGE(D526:D527)</f>
        <v>1.4407894737246352E-2</v>
      </c>
      <c r="H537" s="1">
        <f>G537*22.5</f>
        <v>0.32417763158804291</v>
      </c>
    </row>
    <row r="538" spans="1:10">
      <c r="A538" s="1" t="s">
        <v>68</v>
      </c>
      <c r="B538" s="1">
        <v>585.74900000000002</v>
      </c>
      <c r="C538" s="8">
        <v>585.69815789473648</v>
      </c>
      <c r="D538" s="1">
        <f t="shared" si="41"/>
        <v>5.0842105263541271E-2</v>
      </c>
    </row>
    <row r="539" spans="1:10">
      <c r="A539" s="1" t="s">
        <v>67</v>
      </c>
      <c r="B539" s="1">
        <v>586.06600000000003</v>
      </c>
      <c r="C539" s="8">
        <v>585.88565789473648</v>
      </c>
      <c r="D539" s="1">
        <f t="shared" si="41"/>
        <v>0.18034210526354855</v>
      </c>
      <c r="G539" s="1" t="s">
        <v>76</v>
      </c>
      <c r="H539" s="1" t="s">
        <v>79</v>
      </c>
      <c r="I539" s="1" t="s">
        <v>82</v>
      </c>
      <c r="J539" s="1" t="s">
        <v>83</v>
      </c>
    </row>
    <row r="540" spans="1:10">
      <c r="A540" s="1" t="s">
        <v>1</v>
      </c>
      <c r="B540" s="1">
        <v>586.17500000000018</v>
      </c>
      <c r="C540" s="8">
        <v>586.22315789473635</v>
      </c>
      <c r="D540" s="1">
        <f t="shared" si="41"/>
        <v>-4.8157894736164053E-2</v>
      </c>
      <c r="E540" s="1" t="s">
        <v>78</v>
      </c>
      <c r="F540" s="1" t="str">
        <f>A534</f>
        <v>CH-2460</v>
      </c>
      <c r="G540" s="1">
        <f>AVERAGE(D540:D541)</f>
        <v>-0.27990789473631139</v>
      </c>
      <c r="H540" s="1">
        <f>G540*22.5</f>
        <v>-6.2979276315670063</v>
      </c>
      <c r="I540" s="1">
        <v>0</v>
      </c>
      <c r="J540" s="1">
        <f>AVERAGE(H540:H541)*60</f>
        <v>-320.28749999937105</v>
      </c>
    </row>
    <row r="541" spans="1:10">
      <c r="A541" s="1" t="s">
        <v>66</v>
      </c>
      <c r="B541" s="1">
        <v>585.37400000000002</v>
      </c>
      <c r="C541" s="8">
        <v>585.88565789473648</v>
      </c>
      <c r="D541" s="7">
        <f t="shared" si="41"/>
        <v>-0.51165789473645873</v>
      </c>
      <c r="F541" s="1" t="str">
        <f>A521</f>
        <v>CH-2400</v>
      </c>
      <c r="G541" s="1">
        <f>AVERAGE(D527:D528)</f>
        <v>-0.19459210526275683</v>
      </c>
      <c r="H541" s="1">
        <f>G541*22.5</f>
        <v>-4.3783223684120287</v>
      </c>
    </row>
    <row r="542" spans="1:10">
      <c r="A542" s="1" t="s">
        <v>65</v>
      </c>
      <c r="B542" s="1">
        <v>585.64200000000005</v>
      </c>
      <c r="C542" s="8">
        <v>585.69815789473648</v>
      </c>
      <c r="D542" s="1">
        <f t="shared" si="41"/>
        <v>-5.6157894736429625E-2</v>
      </c>
    </row>
    <row r="543" spans="1:10">
      <c r="A543" s="1" t="s">
        <v>64</v>
      </c>
      <c r="B543" s="1">
        <v>585.33699999999999</v>
      </c>
      <c r="C543" s="8">
        <v>585.63815789473654</v>
      </c>
      <c r="D543" s="1">
        <f t="shared" si="41"/>
        <v>-0.30115789473654786</v>
      </c>
    </row>
    <row r="544" spans="1:10">
      <c r="A544" s="1" t="s">
        <v>63</v>
      </c>
      <c r="B544" s="1">
        <v>584.88499999999999</v>
      </c>
      <c r="C544" s="8">
        <v>585.48815789473656</v>
      </c>
      <c r="D544" s="7">
        <f t="shared" si="41"/>
        <v>-0.60315789473656878</v>
      </c>
      <c r="E544" s="1" t="s">
        <v>84</v>
      </c>
      <c r="F544" s="1">
        <f>J540+I536</f>
        <v>-265.9499999987375</v>
      </c>
    </row>
    <row r="545" spans="1:10">
      <c r="A545" s="1" t="s">
        <v>62</v>
      </c>
      <c r="B545" s="1">
        <v>584.61800000000005</v>
      </c>
      <c r="C545" s="8">
        <v>585.33815789473658</v>
      </c>
      <c r="D545" s="7">
        <f t="shared" si="41"/>
        <v>-0.72015789473653058</v>
      </c>
    </row>
    <row r="546" spans="1:10">
      <c r="B546" s="1"/>
      <c r="C546" s="1"/>
      <c r="D546" s="1"/>
    </row>
    <row r="547" spans="1:10">
      <c r="A547" s="1" t="s">
        <v>44</v>
      </c>
      <c r="B547" s="3" t="s">
        <v>73</v>
      </c>
      <c r="C547" s="4" t="s">
        <v>72</v>
      </c>
      <c r="D547" s="5" t="s">
        <v>74</v>
      </c>
    </row>
    <row r="548" spans="1:10">
      <c r="A548" s="1" t="s">
        <v>71</v>
      </c>
      <c r="B548" s="1">
        <v>586.57600000000002</v>
      </c>
      <c r="C548" s="8">
        <v>585.52847368421021</v>
      </c>
      <c r="D548" s="7">
        <f>B548-C548</f>
        <v>1.0475263157898098</v>
      </c>
      <c r="E548" s="1" t="s">
        <v>77</v>
      </c>
      <c r="F548" s="1" t="s">
        <v>0</v>
      </c>
      <c r="G548" s="1" t="s">
        <v>76</v>
      </c>
      <c r="H548" s="1" t="s">
        <v>79</v>
      </c>
      <c r="I548" s="1" t="s">
        <v>82</v>
      </c>
      <c r="J548" s="1" t="s">
        <v>83</v>
      </c>
    </row>
    <row r="549" spans="1:10">
      <c r="A549" s="1" t="s">
        <v>70</v>
      </c>
      <c r="B549" s="1">
        <v>585.92200000000003</v>
      </c>
      <c r="C549" s="8">
        <v>585.67847368421019</v>
      </c>
      <c r="D549" s="1">
        <f t="shared" ref="D549:D558" si="42">B549-C549</f>
        <v>0.24352631578983619</v>
      </c>
      <c r="F549" s="1" t="str">
        <f>A547</f>
        <v>CH-2520</v>
      </c>
      <c r="G549" s="1">
        <f>AVERAGE(D552:D553)</f>
        <v>2.9776315790059016E-2</v>
      </c>
      <c r="H549" s="1">
        <f>G549*22.5</f>
        <v>0.66996710527632786</v>
      </c>
      <c r="I549" s="1">
        <f>AVERAGE(H549:H550)*60</f>
        <v>64.711184211282102</v>
      </c>
      <c r="J549" s="1">
        <v>0</v>
      </c>
    </row>
    <row r="550" spans="1:10">
      <c r="A550" s="1" t="s">
        <v>69</v>
      </c>
      <c r="B550" s="1">
        <v>585.91</v>
      </c>
      <c r="C550" s="8">
        <v>585.82847368421017</v>
      </c>
      <c r="D550" s="1">
        <f t="shared" si="42"/>
        <v>8.1526315789801629E-2</v>
      </c>
      <c r="F550" s="1" t="str">
        <f>A534</f>
        <v>CH-2460</v>
      </c>
      <c r="G550" s="1">
        <f>AVERAGE(D539:D540)</f>
        <v>6.6092105263692247E-2</v>
      </c>
      <c r="H550" s="1">
        <f>G550*22.5</f>
        <v>1.4870723684330756</v>
      </c>
    </row>
    <row r="551" spans="1:10">
      <c r="A551" s="1" t="s">
        <v>68</v>
      </c>
      <c r="B551" s="1">
        <v>585.93200000000002</v>
      </c>
      <c r="C551" s="8">
        <v>585.88847368421011</v>
      </c>
      <c r="D551" s="1">
        <f t="shared" si="42"/>
        <v>4.3526315789904402E-2</v>
      </c>
    </row>
    <row r="552" spans="1:10">
      <c r="A552" s="1" t="s">
        <v>67</v>
      </c>
      <c r="B552" s="1">
        <v>586.09900000000005</v>
      </c>
      <c r="C552" s="8">
        <v>586.07597368421011</v>
      </c>
      <c r="D552" s="1">
        <f t="shared" si="42"/>
        <v>2.3026315789934415E-2</v>
      </c>
      <c r="G552" s="1" t="s">
        <v>76</v>
      </c>
      <c r="H552" s="1" t="s">
        <v>79</v>
      </c>
      <c r="I552" s="1" t="s">
        <v>82</v>
      </c>
      <c r="J552" s="1" t="s">
        <v>83</v>
      </c>
    </row>
    <row r="553" spans="1:10">
      <c r="A553" s="1" t="s">
        <v>1</v>
      </c>
      <c r="B553" s="1">
        <v>586.45000000000016</v>
      </c>
      <c r="C553" s="8">
        <v>586.41347368420998</v>
      </c>
      <c r="D553" s="1">
        <f t="shared" si="42"/>
        <v>3.6526315790183617E-2</v>
      </c>
      <c r="E553" s="1" t="s">
        <v>78</v>
      </c>
      <c r="F553" s="1" t="str">
        <f>A547</f>
        <v>CH-2520</v>
      </c>
      <c r="G553" s="1">
        <f>AVERAGE(D553:D554)</f>
        <v>5.9276315790043554E-2</v>
      </c>
      <c r="H553" s="1">
        <f>G553*22.5</f>
        <v>1.33371710527598</v>
      </c>
      <c r="I553" s="1">
        <v>0</v>
      </c>
      <c r="J553" s="1">
        <f>AVERAGE(H553:H554)*60</f>
        <v>-148.92631578873079</v>
      </c>
    </row>
    <row r="554" spans="1:10">
      <c r="A554" s="1" t="s">
        <v>66</v>
      </c>
      <c r="B554" s="1">
        <v>586.15800000000002</v>
      </c>
      <c r="C554" s="8">
        <v>586.07597368421011</v>
      </c>
      <c r="D554" s="1">
        <f t="shared" si="42"/>
        <v>8.2026315789903492E-2</v>
      </c>
      <c r="F554" s="1" t="str">
        <f>A534</f>
        <v>CH-2460</v>
      </c>
      <c r="G554" s="1">
        <f>AVERAGE(D540:D541)</f>
        <v>-0.27990789473631139</v>
      </c>
      <c r="H554" s="1">
        <f>G554*22.5</f>
        <v>-6.2979276315670063</v>
      </c>
    </row>
    <row r="555" spans="1:10">
      <c r="A555" s="1" t="s">
        <v>65</v>
      </c>
      <c r="B555" s="1">
        <v>585.92899999999997</v>
      </c>
      <c r="C555" s="8">
        <v>585.88847368421011</v>
      </c>
      <c r="D555" s="7">
        <f t="shared" si="42"/>
        <v>4.0526315789861656E-2</v>
      </c>
    </row>
    <row r="556" spans="1:10">
      <c r="A556" s="1" t="s">
        <v>64</v>
      </c>
      <c r="B556" s="1">
        <v>585.62699999999995</v>
      </c>
      <c r="C556" s="8">
        <v>585.82847368421017</v>
      </c>
      <c r="D556" s="1">
        <f t="shared" si="42"/>
        <v>-0.20147368421021383</v>
      </c>
    </row>
    <row r="557" spans="1:10">
      <c r="A557" s="1" t="s">
        <v>63</v>
      </c>
      <c r="B557" s="1">
        <v>584.87800000000004</v>
      </c>
      <c r="C557" s="8">
        <v>585.67847368421019</v>
      </c>
      <c r="D557" s="7">
        <f t="shared" si="42"/>
        <v>-0.80047368421014653</v>
      </c>
      <c r="E557" s="1" t="s">
        <v>84</v>
      </c>
      <c r="F557" s="1">
        <f>J553+I549</f>
        <v>-84.215131577448687</v>
      </c>
    </row>
    <row r="558" spans="1:10">
      <c r="A558" s="1" t="s">
        <v>62</v>
      </c>
      <c r="B558" s="1">
        <v>584.70100000000002</v>
      </c>
      <c r="C558" s="8">
        <v>585.52847368421021</v>
      </c>
      <c r="D558" s="7">
        <f t="shared" si="42"/>
        <v>-0.82747368421019019</v>
      </c>
    </row>
    <row r="559" spans="1:10">
      <c r="B559" s="1"/>
      <c r="C559" s="1"/>
      <c r="D559" s="1"/>
    </row>
    <row r="560" spans="1:10">
      <c r="A560" s="1" t="s">
        <v>45</v>
      </c>
      <c r="B560" s="3" t="s">
        <v>73</v>
      </c>
      <c r="C560" s="4" t="s">
        <v>72</v>
      </c>
      <c r="D560" s="5" t="s">
        <v>74</v>
      </c>
    </row>
    <row r="561" spans="1:10">
      <c r="A561" s="1" t="s">
        <v>71</v>
      </c>
      <c r="B561" s="1">
        <v>586.77300000000002</v>
      </c>
      <c r="C561" s="8">
        <v>585.71878947368384</v>
      </c>
      <c r="D561" s="7">
        <f>B561-C561</f>
        <v>1.0542105263161829</v>
      </c>
      <c r="E561" s="1" t="s">
        <v>77</v>
      </c>
      <c r="F561" s="1" t="s">
        <v>0</v>
      </c>
      <c r="G561" s="1" t="s">
        <v>76</v>
      </c>
      <c r="H561" s="1" t="s">
        <v>79</v>
      </c>
      <c r="I561" s="1" t="s">
        <v>82</v>
      </c>
      <c r="J561" s="1" t="s">
        <v>83</v>
      </c>
    </row>
    <row r="562" spans="1:10">
      <c r="A562" s="1" t="s">
        <v>70</v>
      </c>
      <c r="B562" s="1">
        <v>586.45899999999995</v>
      </c>
      <c r="C562" s="8">
        <v>585.86878947368382</v>
      </c>
      <c r="D562" s="1">
        <f t="shared" ref="D562:D571" si="43">B562-C562</f>
        <v>0.59021052631612747</v>
      </c>
      <c r="F562" s="1" t="str">
        <f>A560</f>
        <v>CH-2580</v>
      </c>
      <c r="G562" s="1">
        <f>AVERAGE(D565:D566)</f>
        <v>2.5460526316351206E-2</v>
      </c>
      <c r="H562" s="1">
        <f>G562*22.5</f>
        <v>0.57286184211790214</v>
      </c>
      <c r="I562" s="1">
        <f>AVERAGE(H562:H563)*60</f>
        <v>37.2848684218269</v>
      </c>
      <c r="J562" s="1">
        <v>0</v>
      </c>
    </row>
    <row r="563" spans="1:10">
      <c r="A563" s="1" t="s">
        <v>69</v>
      </c>
      <c r="B563" s="1">
        <v>586.125</v>
      </c>
      <c r="C563" s="8">
        <v>586.0187894736838</v>
      </c>
      <c r="D563" s="1">
        <f t="shared" si="43"/>
        <v>0.10621052631620387</v>
      </c>
      <c r="F563" s="1" t="str">
        <f>A547</f>
        <v>CH-2520</v>
      </c>
      <c r="G563" s="1">
        <f>AVERAGE(D552:D553)</f>
        <v>2.9776315790059016E-2</v>
      </c>
      <c r="H563" s="1">
        <f>G563*22.5</f>
        <v>0.66996710527632786</v>
      </c>
    </row>
    <row r="564" spans="1:10">
      <c r="A564" s="1" t="s">
        <v>68</v>
      </c>
      <c r="B564" s="1">
        <v>586.01099999999997</v>
      </c>
      <c r="C564" s="8">
        <v>586.07878947368374</v>
      </c>
      <c r="D564" s="1">
        <f t="shared" si="43"/>
        <v>-6.7789473683774304E-2</v>
      </c>
    </row>
    <row r="565" spans="1:10">
      <c r="A565" s="1" t="s">
        <v>67</v>
      </c>
      <c r="B565" s="1">
        <v>586.30899999999997</v>
      </c>
      <c r="C565" s="8">
        <v>586.26628947368374</v>
      </c>
      <c r="D565" s="1">
        <f t="shared" si="43"/>
        <v>4.2710526316227515E-2</v>
      </c>
      <c r="G565" s="1" t="s">
        <v>76</v>
      </c>
      <c r="H565" s="1" t="s">
        <v>79</v>
      </c>
      <c r="I565" s="1" t="s">
        <v>82</v>
      </c>
      <c r="J565" s="1" t="s">
        <v>83</v>
      </c>
    </row>
    <row r="566" spans="1:10">
      <c r="A566" s="1" t="s">
        <v>1</v>
      </c>
      <c r="B566" s="1">
        <v>586.61200000000008</v>
      </c>
      <c r="C566" s="8">
        <v>586.60378947368361</v>
      </c>
      <c r="D566" s="1">
        <f t="shared" si="43"/>
        <v>8.2105263164748976E-3</v>
      </c>
      <c r="E566" s="1" t="s">
        <v>78</v>
      </c>
      <c r="F566" s="1" t="str">
        <f>A560</f>
        <v>CH-2580</v>
      </c>
      <c r="G566" s="1">
        <f>AVERAGE(D566:D567)</f>
        <v>4.3960526316368487E-2</v>
      </c>
      <c r="H566" s="1">
        <f>G566*22.5</f>
        <v>0.98911184211829095</v>
      </c>
      <c r="I566" s="1">
        <f>AVERAGE(H566:H567)*60</f>
        <v>69.684868421828128</v>
      </c>
      <c r="J566" s="1">
        <v>0</v>
      </c>
    </row>
    <row r="567" spans="1:10">
      <c r="A567" s="1" t="s">
        <v>66</v>
      </c>
      <c r="B567" s="1">
        <v>586.346</v>
      </c>
      <c r="C567" s="8">
        <v>586.26628947368374</v>
      </c>
      <c r="D567" s="1">
        <f t="shared" si="43"/>
        <v>7.9710526316262076E-2</v>
      </c>
      <c r="F567" s="1" t="str">
        <f>A547</f>
        <v>CH-2520</v>
      </c>
      <c r="G567" s="1">
        <f>AVERAGE(D553:D554)</f>
        <v>5.9276315790043554E-2</v>
      </c>
      <c r="H567" s="1">
        <f>G567*22.5</f>
        <v>1.33371710527598</v>
      </c>
    </row>
    <row r="568" spans="1:10">
      <c r="A568" s="1" t="s">
        <v>65</v>
      </c>
      <c r="B568" s="1">
        <v>586.08799999999997</v>
      </c>
      <c r="C568" s="8">
        <v>586.07878947368374</v>
      </c>
      <c r="D568" s="1">
        <f t="shared" si="43"/>
        <v>9.2105263162238771E-3</v>
      </c>
    </row>
    <row r="569" spans="1:10">
      <c r="A569" s="1" t="s">
        <v>64</v>
      </c>
      <c r="B569" s="1">
        <v>585.80499999999995</v>
      </c>
      <c r="C569" s="8">
        <v>586.0187894736838</v>
      </c>
      <c r="D569" s="1">
        <f t="shared" si="43"/>
        <v>-0.21378947368384615</v>
      </c>
    </row>
    <row r="570" spans="1:10">
      <c r="A570" s="1" t="s">
        <v>63</v>
      </c>
      <c r="B570" s="1">
        <v>585.745</v>
      </c>
      <c r="C570" s="8">
        <v>585.86878947368382</v>
      </c>
      <c r="D570" s="1">
        <f t="shared" si="43"/>
        <v>-0.12378947368381432</v>
      </c>
      <c r="E570" s="1" t="s">
        <v>84</v>
      </c>
      <c r="F570" s="1">
        <f>I566+I562</f>
        <v>106.96973684365503</v>
      </c>
    </row>
    <row r="571" spans="1:10">
      <c r="A571" s="1" t="s">
        <v>62</v>
      </c>
      <c r="B571" s="1">
        <v>585.27300000000002</v>
      </c>
      <c r="C571" s="8">
        <v>585.71878947368384</v>
      </c>
      <c r="D571" s="1">
        <f t="shared" si="43"/>
        <v>-0.44578947368381705</v>
      </c>
    </row>
    <row r="572" spans="1:10">
      <c r="B572" s="1"/>
      <c r="C572" s="1"/>
      <c r="D572" s="1"/>
    </row>
    <row r="573" spans="1:10">
      <c r="A573" s="1" t="s">
        <v>46</v>
      </c>
      <c r="B573" s="3" t="s">
        <v>73</v>
      </c>
      <c r="C573" s="4" t="s">
        <v>72</v>
      </c>
      <c r="D573" s="5" t="s">
        <v>74</v>
      </c>
    </row>
    <row r="574" spans="1:10">
      <c r="A574" s="1" t="s">
        <v>71</v>
      </c>
      <c r="B574" s="1">
        <v>586.62199999999996</v>
      </c>
      <c r="C574" s="8">
        <v>585.90910526315747</v>
      </c>
      <c r="D574" s="7">
        <f>B574-C574</f>
        <v>0.71289473684248605</v>
      </c>
      <c r="E574" s="1" t="s">
        <v>77</v>
      </c>
      <c r="F574" s="1" t="s">
        <v>0</v>
      </c>
      <c r="G574" s="1" t="s">
        <v>76</v>
      </c>
      <c r="H574" s="1" t="s">
        <v>79</v>
      </c>
      <c r="I574" s="1" t="s">
        <v>82</v>
      </c>
      <c r="J574" s="1" t="s">
        <v>83</v>
      </c>
    </row>
    <row r="575" spans="1:10">
      <c r="A575" s="1" t="s">
        <v>70</v>
      </c>
      <c r="B575" s="1">
        <v>586.505</v>
      </c>
      <c r="C575" s="8">
        <v>586.05910526315745</v>
      </c>
      <c r="D575" s="1">
        <f t="shared" ref="D575:D584" si="44">B575-C575</f>
        <v>0.44589473684254699</v>
      </c>
      <c r="F575" s="1" t="str">
        <f>A573</f>
        <v>CH-2640</v>
      </c>
      <c r="G575" s="1">
        <f>AVERAGE(D578:D579)</f>
        <v>2.7644736842773909E-2</v>
      </c>
      <c r="H575" s="1">
        <f>G575*22.5</f>
        <v>0.62200657896241296</v>
      </c>
      <c r="I575" s="1">
        <f>AVERAGE(H575:H576)*60</f>
        <v>35.846052632409453</v>
      </c>
      <c r="J575" s="1">
        <v>0</v>
      </c>
    </row>
    <row r="576" spans="1:10">
      <c r="A576" s="1" t="s">
        <v>69</v>
      </c>
      <c r="B576" s="1">
        <v>586.27700000000004</v>
      </c>
      <c r="C576" s="8">
        <v>586.20910526315743</v>
      </c>
      <c r="D576" s="1">
        <f t="shared" si="44"/>
        <v>6.7894736842617931E-2</v>
      </c>
      <c r="F576" s="1" t="str">
        <f>A560</f>
        <v>CH-2580</v>
      </c>
      <c r="G576" s="1">
        <f>AVERAGE(D565:D566)</f>
        <v>2.5460526316351206E-2</v>
      </c>
      <c r="H576" s="1">
        <f>G576*22.5</f>
        <v>0.57286184211790214</v>
      </c>
    </row>
    <row r="577" spans="1:10">
      <c r="A577" s="1" t="s">
        <v>68</v>
      </c>
      <c r="B577" s="1">
        <v>586.17499999999995</v>
      </c>
      <c r="C577" s="8">
        <v>586.26910526315737</v>
      </c>
      <c r="D577" s="1">
        <f t="shared" si="44"/>
        <v>-9.410526315741663E-2</v>
      </c>
    </row>
    <row r="578" spans="1:10">
      <c r="A578" s="1" t="s">
        <v>67</v>
      </c>
      <c r="B578" s="1">
        <v>586.46400000000006</v>
      </c>
      <c r="C578" s="8">
        <v>586.45660526315737</v>
      </c>
      <c r="D578" s="1">
        <f t="shared" si="44"/>
        <v>7.3947368426843241E-3</v>
      </c>
      <c r="G578" s="1" t="s">
        <v>76</v>
      </c>
      <c r="H578" s="1" t="s">
        <v>79</v>
      </c>
      <c r="I578" s="1" t="s">
        <v>82</v>
      </c>
      <c r="J578" s="1" t="s">
        <v>83</v>
      </c>
    </row>
    <row r="579" spans="1:10">
      <c r="A579" s="1" t="s">
        <v>1</v>
      </c>
      <c r="B579" s="1">
        <v>586.8420000000001</v>
      </c>
      <c r="C579" s="8">
        <v>586.79410526315723</v>
      </c>
      <c r="D579" s="1">
        <f t="shared" si="44"/>
        <v>4.7894736842863495E-2</v>
      </c>
      <c r="E579" s="1" t="s">
        <v>78</v>
      </c>
      <c r="F579" s="1" t="str">
        <f>A573</f>
        <v>CH-2640</v>
      </c>
      <c r="G579" s="1">
        <f>AVERAGE(D579:D580)</f>
        <v>5.1644736842717975E-2</v>
      </c>
      <c r="H579" s="1">
        <f>G579*22.5</f>
        <v>1.1620065789611544</v>
      </c>
      <c r="I579" s="1">
        <f>AVERAGE(H579:H580)*60</f>
        <v>64.533552632383362</v>
      </c>
      <c r="J579" s="1">
        <v>0</v>
      </c>
    </row>
    <row r="580" spans="1:10">
      <c r="A580" s="1" t="s">
        <v>66</v>
      </c>
      <c r="B580" s="1">
        <v>586.51199999999994</v>
      </c>
      <c r="C580" s="8">
        <v>586.45660526315737</v>
      </c>
      <c r="D580" s="1">
        <f t="shared" si="44"/>
        <v>5.5394736842572456E-2</v>
      </c>
      <c r="F580" s="1" t="str">
        <f>A560</f>
        <v>CH-2580</v>
      </c>
      <c r="G580" s="1">
        <f>AVERAGE(D566:D567)</f>
        <v>4.3960526316368487E-2</v>
      </c>
      <c r="H580" s="1">
        <f>G580*22.5</f>
        <v>0.98911184211829095</v>
      </c>
    </row>
    <row r="581" spans="1:10">
      <c r="A581" s="1" t="s">
        <v>65</v>
      </c>
      <c r="B581" s="1">
        <v>586.29899999999998</v>
      </c>
      <c r="C581" s="8">
        <v>586.26910526315737</v>
      </c>
      <c r="D581" s="1">
        <f t="shared" si="44"/>
        <v>2.9894736842607017E-2</v>
      </c>
    </row>
    <row r="582" spans="1:10">
      <c r="A582" s="1" t="s">
        <v>64</v>
      </c>
      <c r="B582" s="1">
        <v>585.928</v>
      </c>
      <c r="C582" s="8">
        <v>586.20910526315743</v>
      </c>
      <c r="D582" s="1">
        <f t="shared" si="44"/>
        <v>-0.28110526315742845</v>
      </c>
    </row>
    <row r="583" spans="1:10">
      <c r="A583" s="1" t="s">
        <v>63</v>
      </c>
      <c r="B583" s="1">
        <v>585.82000000000005</v>
      </c>
      <c r="C583" s="8">
        <v>586.05910526315745</v>
      </c>
      <c r="D583" s="1">
        <f t="shared" si="44"/>
        <v>-0.23910526315739844</v>
      </c>
      <c r="E583" s="1" t="s">
        <v>84</v>
      </c>
      <c r="F583" s="1">
        <f>I579+I575</f>
        <v>100.37960526479281</v>
      </c>
    </row>
    <row r="584" spans="1:10">
      <c r="A584" s="1" t="s">
        <v>62</v>
      </c>
      <c r="B584" s="1">
        <v>585.548</v>
      </c>
      <c r="C584" s="8">
        <v>585.90910526315747</v>
      </c>
      <c r="D584" s="1">
        <f t="shared" si="44"/>
        <v>-0.36110526315746938</v>
      </c>
    </row>
    <row r="585" spans="1:10">
      <c r="B585" s="1"/>
      <c r="C585" s="1"/>
      <c r="D585" s="1"/>
    </row>
    <row r="586" spans="1:10">
      <c r="A586" s="1" t="s">
        <v>47</v>
      </c>
      <c r="B586" s="3" t="s">
        <v>73</v>
      </c>
      <c r="C586" s="4" t="s">
        <v>72</v>
      </c>
      <c r="D586" s="5" t="s">
        <v>74</v>
      </c>
    </row>
    <row r="587" spans="1:10">
      <c r="A587" s="1" t="s">
        <v>71</v>
      </c>
      <c r="B587" s="1">
        <v>586.73099999999999</v>
      </c>
      <c r="C587" s="8">
        <v>586.0994210526311</v>
      </c>
      <c r="D587" s="1">
        <f>B587-C587</f>
        <v>0.63157894736889375</v>
      </c>
      <c r="E587" s="1" t="s">
        <v>77</v>
      </c>
      <c r="F587" s="1" t="s">
        <v>0</v>
      </c>
      <c r="G587" s="1" t="s">
        <v>76</v>
      </c>
      <c r="H587" s="1" t="s">
        <v>79</v>
      </c>
      <c r="I587" s="1" t="s">
        <v>82</v>
      </c>
      <c r="J587" s="1" t="s">
        <v>83</v>
      </c>
    </row>
    <row r="588" spans="1:10">
      <c r="A588" s="1" t="s">
        <v>70</v>
      </c>
      <c r="B588" s="1">
        <v>586.81399999999996</v>
      </c>
      <c r="C588" s="8">
        <v>586.24942105263108</v>
      </c>
      <c r="D588" s="1">
        <f t="shared" ref="D588:D597" si="45">B588-C588</f>
        <v>0.56457894736888647</v>
      </c>
      <c r="F588" s="1" t="str">
        <f>A586</f>
        <v>CH-2700</v>
      </c>
      <c r="G588" s="1">
        <f>AVERAGE(D591:D592)</f>
        <v>8.9828947369198886E-2</v>
      </c>
      <c r="H588" s="1">
        <f>G588*22.5</f>
        <v>2.0211513158069749</v>
      </c>
      <c r="I588" s="1">
        <f>AVERAGE(H588:H589)*60</f>
        <v>79.294736843081637</v>
      </c>
      <c r="J588" s="1">
        <v>0</v>
      </c>
    </row>
    <row r="589" spans="1:10">
      <c r="A589" s="1" t="s">
        <v>69</v>
      </c>
      <c r="B589" s="1">
        <v>586.577</v>
      </c>
      <c r="C589" s="8">
        <v>586.39942105263106</v>
      </c>
      <c r="D589" s="1">
        <f t="shared" si="45"/>
        <v>0.17757894736894286</v>
      </c>
      <c r="F589" s="1" t="str">
        <f>A573</f>
        <v>CH-2640</v>
      </c>
      <c r="G589" s="1">
        <f>AVERAGE(D578:D579)</f>
        <v>2.7644736842773909E-2</v>
      </c>
      <c r="H589" s="1">
        <f>G589*22.5</f>
        <v>0.62200657896241296</v>
      </c>
    </row>
    <row r="590" spans="1:10">
      <c r="A590" s="1" t="s">
        <v>68</v>
      </c>
      <c r="B590" s="1">
        <v>586.51099999999997</v>
      </c>
      <c r="C590" s="8">
        <v>586.459421052631</v>
      </c>
      <c r="D590" s="1">
        <f t="shared" si="45"/>
        <v>5.157894736896651E-2</v>
      </c>
    </row>
    <row r="591" spans="1:10">
      <c r="A591" s="1" t="s">
        <v>67</v>
      </c>
      <c r="B591" s="1">
        <v>586.77400000000011</v>
      </c>
      <c r="C591" s="8">
        <v>586.646921052631</v>
      </c>
      <c r="D591" s="1">
        <f t="shared" si="45"/>
        <v>0.12707894736911385</v>
      </c>
      <c r="G591" s="1" t="s">
        <v>76</v>
      </c>
      <c r="H591" s="1" t="s">
        <v>79</v>
      </c>
      <c r="I591" s="1" t="s">
        <v>82</v>
      </c>
      <c r="J591" s="1" t="s">
        <v>83</v>
      </c>
    </row>
    <row r="592" spans="1:10">
      <c r="A592" s="1" t="s">
        <v>1</v>
      </c>
      <c r="B592" s="1">
        <v>587.03700000000015</v>
      </c>
      <c r="C592" s="8">
        <v>586.98442105263086</v>
      </c>
      <c r="D592" s="1">
        <f t="shared" si="45"/>
        <v>5.2578947369283924E-2</v>
      </c>
      <c r="E592" s="1" t="s">
        <v>78</v>
      </c>
      <c r="F592" s="1" t="str">
        <f>A586</f>
        <v>CH-2700</v>
      </c>
      <c r="G592" s="1">
        <f>AVERAGE(D592:D593)</f>
        <v>6.0328947369157504E-2</v>
      </c>
      <c r="H592" s="1">
        <f>G592*22.5</f>
        <v>1.3574013158060438</v>
      </c>
      <c r="I592" s="1">
        <f>AVERAGE(H592:H593)*60</f>
        <v>75.582236843015949</v>
      </c>
      <c r="J592" s="1">
        <v>0</v>
      </c>
    </row>
    <row r="593" spans="1:10">
      <c r="A593" s="1" t="s">
        <v>66</v>
      </c>
      <c r="B593" s="1">
        <v>586.71500000000003</v>
      </c>
      <c r="C593" s="8">
        <v>586.646921052631</v>
      </c>
      <c r="D593" s="1">
        <f t="shared" si="45"/>
        <v>6.8078947369031084E-2</v>
      </c>
      <c r="F593" s="1" t="str">
        <f>A573</f>
        <v>CH-2640</v>
      </c>
      <c r="G593" s="1">
        <f>AVERAGE(D579:D580)</f>
        <v>5.1644736842717975E-2</v>
      </c>
      <c r="H593" s="1">
        <f>G593*22.5</f>
        <v>1.1620065789611544</v>
      </c>
    </row>
    <row r="594" spans="1:10">
      <c r="A594" s="1" t="s">
        <v>65</v>
      </c>
      <c r="B594" s="1">
        <v>586.18600000000004</v>
      </c>
      <c r="C594" s="8">
        <v>586.459421052631</v>
      </c>
      <c r="D594" s="1">
        <f t="shared" si="45"/>
        <v>-0.27342105263096528</v>
      </c>
    </row>
    <row r="595" spans="1:10">
      <c r="A595" s="1" t="s">
        <v>64</v>
      </c>
      <c r="B595" s="1">
        <v>586.08900000000006</v>
      </c>
      <c r="C595" s="8">
        <v>586.39942105263106</v>
      </c>
      <c r="D595" s="1">
        <f t="shared" si="45"/>
        <v>-0.31042105263099984</v>
      </c>
    </row>
    <row r="596" spans="1:10">
      <c r="A596" s="1" t="s">
        <v>63</v>
      </c>
      <c r="B596" s="1">
        <v>586.19399999999996</v>
      </c>
      <c r="C596" s="8">
        <v>586.24942105263108</v>
      </c>
      <c r="D596" s="1">
        <f t="shared" si="45"/>
        <v>-5.5421052631118073E-2</v>
      </c>
      <c r="E596" s="1" t="s">
        <v>84</v>
      </c>
      <c r="F596" s="1">
        <f>I592+I588</f>
        <v>154.87697368609759</v>
      </c>
    </row>
    <row r="597" spans="1:10">
      <c r="A597" s="1" t="s">
        <v>62</v>
      </c>
      <c r="B597" s="1">
        <v>585.85500000000002</v>
      </c>
      <c r="C597" s="8">
        <v>586.0994210526311</v>
      </c>
      <c r="D597" s="1">
        <f t="shared" si="45"/>
        <v>-0.2444210526310826</v>
      </c>
    </row>
    <row r="598" spans="1:10">
      <c r="B598" s="1"/>
      <c r="C598" s="1"/>
      <c r="D598" s="1"/>
    </row>
    <row r="599" spans="1:10">
      <c r="A599" s="1" t="s">
        <v>48</v>
      </c>
      <c r="B599" s="3" t="s">
        <v>73</v>
      </c>
      <c r="C599" s="4" t="s">
        <v>72</v>
      </c>
      <c r="D599" s="5" t="s">
        <v>74</v>
      </c>
    </row>
    <row r="600" spans="1:10">
      <c r="A600" s="1" t="s">
        <v>71</v>
      </c>
      <c r="B600" s="1">
        <v>586.875</v>
      </c>
      <c r="C600" s="8">
        <v>586.28973684210473</v>
      </c>
      <c r="D600" s="1">
        <f>B600-C600</f>
        <v>0.58526315789526961</v>
      </c>
      <c r="E600" s="1" t="s">
        <v>77</v>
      </c>
      <c r="F600" s="1" t="s">
        <v>0</v>
      </c>
      <c r="G600" s="1" t="s">
        <v>76</v>
      </c>
      <c r="H600" s="1" t="s">
        <v>79</v>
      </c>
      <c r="I600" s="1" t="s">
        <v>82</v>
      </c>
      <c r="J600" s="1" t="s">
        <v>83</v>
      </c>
    </row>
    <row r="601" spans="1:10">
      <c r="A601" s="1" t="s">
        <v>70</v>
      </c>
      <c r="B601" s="1">
        <v>586.76</v>
      </c>
      <c r="C601" s="8">
        <v>586.43973684210471</v>
      </c>
      <c r="D601" s="1">
        <f t="shared" ref="D601:D610" si="46">B601-C601</f>
        <v>0.32026315789528326</v>
      </c>
      <c r="F601" s="1" t="str">
        <f>A599</f>
        <v>CH-2760</v>
      </c>
      <c r="G601" s="1">
        <f>AVERAGE(D604:D605)</f>
        <v>3.6013157895524728E-2</v>
      </c>
      <c r="H601" s="1">
        <f>G601*22.5</f>
        <v>0.81029605264930638</v>
      </c>
      <c r="I601" s="1">
        <f>AVERAGE(H601:H602)*60</f>
        <v>84.943421053688439</v>
      </c>
      <c r="J601" s="1">
        <v>0</v>
      </c>
    </row>
    <row r="602" spans="1:10">
      <c r="A602" s="1" t="s">
        <v>69</v>
      </c>
      <c r="B602" s="1">
        <v>586.57600000000002</v>
      </c>
      <c r="C602" s="8">
        <v>586.58973684210468</v>
      </c>
      <c r="D602" s="1">
        <f t="shared" si="46"/>
        <v>-1.3736842104663083E-2</v>
      </c>
      <c r="F602" s="1" t="str">
        <f>A586</f>
        <v>CH-2700</v>
      </c>
      <c r="G602" s="1">
        <f>AVERAGE(D591:D592)</f>
        <v>8.9828947369198886E-2</v>
      </c>
      <c r="H602" s="1">
        <f>G602*22.5</f>
        <v>2.0211513158069749</v>
      </c>
    </row>
    <row r="603" spans="1:10">
      <c r="A603" s="1" t="s">
        <v>68</v>
      </c>
      <c r="B603" s="1">
        <v>586.75300000000004</v>
      </c>
      <c r="C603" s="8">
        <v>586.64973684210463</v>
      </c>
      <c r="D603" s="1">
        <f t="shared" si="46"/>
        <v>0.10326315789541241</v>
      </c>
    </row>
    <row r="604" spans="1:10">
      <c r="A604" s="1" t="s">
        <v>67</v>
      </c>
      <c r="B604" s="1">
        <v>586.88599999999997</v>
      </c>
      <c r="C604" s="8">
        <v>586.83723684210463</v>
      </c>
      <c r="D604" s="1">
        <f t="shared" si="46"/>
        <v>4.8763157895336917E-2</v>
      </c>
      <c r="G604" s="1" t="s">
        <v>76</v>
      </c>
      <c r="H604" s="1" t="s">
        <v>79</v>
      </c>
      <c r="I604" s="1" t="s">
        <v>82</v>
      </c>
      <c r="J604" s="1" t="s">
        <v>83</v>
      </c>
    </row>
    <row r="605" spans="1:10">
      <c r="A605" s="1" t="s">
        <v>1</v>
      </c>
      <c r="B605" s="1">
        <v>587.19800000000021</v>
      </c>
      <c r="C605" s="8">
        <v>587.17473684210449</v>
      </c>
      <c r="D605" s="1">
        <f t="shared" si="46"/>
        <v>2.3263157895712538E-2</v>
      </c>
      <c r="E605" s="1" t="s">
        <v>78</v>
      </c>
      <c r="F605" s="1" t="str">
        <f>A599</f>
        <v>CH-2760</v>
      </c>
      <c r="G605" s="1">
        <f>AVERAGE(D605:D606)</f>
        <v>0.10051315789553428</v>
      </c>
      <c r="H605" s="1">
        <f>G605*22.5</f>
        <v>2.2615460526495212</v>
      </c>
      <c r="I605" s="1">
        <f>AVERAGE(H605:H606)*60</f>
        <v>108.56842105366695</v>
      </c>
      <c r="J605" s="1">
        <v>0</v>
      </c>
    </row>
    <row r="606" spans="1:10">
      <c r="A606" s="1" t="s">
        <v>66</v>
      </c>
      <c r="B606" s="1">
        <v>587.01499999999999</v>
      </c>
      <c r="C606" s="8">
        <v>586.83723684210463</v>
      </c>
      <c r="D606" s="1">
        <f t="shared" si="46"/>
        <v>0.17776315789535602</v>
      </c>
      <c r="F606" s="1" t="str">
        <f>A586</f>
        <v>CH-2700</v>
      </c>
      <c r="G606" s="1">
        <f>AVERAGE(D592:D593)</f>
        <v>6.0328947369157504E-2</v>
      </c>
      <c r="H606" s="1">
        <f>G606*22.5</f>
        <v>1.3574013158060438</v>
      </c>
    </row>
    <row r="607" spans="1:10">
      <c r="A607" s="1" t="s">
        <v>65</v>
      </c>
      <c r="B607" s="1">
        <v>586.63</v>
      </c>
      <c r="C607" s="8">
        <v>586.64973684210463</v>
      </c>
      <c r="D607" s="1">
        <f t="shared" si="46"/>
        <v>-1.9736842104634889E-2</v>
      </c>
    </row>
    <row r="608" spans="1:10">
      <c r="A608" s="1" t="s">
        <v>64</v>
      </c>
      <c r="B608" s="1">
        <v>586.36599999999999</v>
      </c>
      <c r="C608" s="8">
        <v>586.58973684210468</v>
      </c>
      <c r="D608" s="1">
        <f t="shared" si="46"/>
        <v>-0.22373684210469946</v>
      </c>
    </row>
    <row r="609" spans="1:10">
      <c r="A609" s="1" t="s">
        <v>63</v>
      </c>
      <c r="B609" s="1">
        <v>586.51900000000001</v>
      </c>
      <c r="C609" s="8">
        <v>586.43973684210471</v>
      </c>
      <c r="D609" s="1">
        <f t="shared" si="46"/>
        <v>7.9263157895297809E-2</v>
      </c>
      <c r="E609" s="1" t="s">
        <v>84</v>
      </c>
      <c r="F609" s="1">
        <f>I605+I601</f>
        <v>193.51184210735539</v>
      </c>
    </row>
    <row r="610" spans="1:10">
      <c r="A610" s="1" t="s">
        <v>62</v>
      </c>
      <c r="B610" s="1">
        <v>586.66800000000001</v>
      </c>
      <c r="C610" s="8">
        <v>586.28973684210473</v>
      </c>
      <c r="D610" s="1">
        <f t="shared" si="46"/>
        <v>0.37826315789527598</v>
      </c>
    </row>
    <row r="611" spans="1:10">
      <c r="B611" s="1"/>
      <c r="C611" s="1"/>
      <c r="D611" s="1"/>
    </row>
    <row r="612" spans="1:10">
      <c r="A612" s="1" t="s">
        <v>49</v>
      </c>
      <c r="B612" s="3" t="s">
        <v>73</v>
      </c>
      <c r="C612" s="4" t="s">
        <v>72</v>
      </c>
      <c r="D612" s="5" t="s">
        <v>74</v>
      </c>
    </row>
    <row r="613" spans="1:10">
      <c r="A613" s="1" t="s">
        <v>71</v>
      </c>
      <c r="B613" s="1">
        <v>587.12400000000002</v>
      </c>
      <c r="C613" s="8">
        <v>586.48005263157836</v>
      </c>
      <c r="D613" s="1">
        <f>B613-C613</f>
        <v>0.64394736842166367</v>
      </c>
      <c r="E613" s="1" t="s">
        <v>77</v>
      </c>
      <c r="F613" s="1" t="s">
        <v>0</v>
      </c>
      <c r="G613" s="1" t="s">
        <v>76</v>
      </c>
      <c r="H613" s="1" t="s">
        <v>79</v>
      </c>
      <c r="I613" s="1" t="s">
        <v>82</v>
      </c>
      <c r="J613" s="1" t="s">
        <v>83</v>
      </c>
    </row>
    <row r="614" spans="1:10">
      <c r="A614" s="1" t="s">
        <v>70</v>
      </c>
      <c r="B614" s="1">
        <v>587.33900000000006</v>
      </c>
      <c r="C614" s="8">
        <v>586.63005263157834</v>
      </c>
      <c r="D614" s="1">
        <f t="shared" ref="D614:D623" si="47">B614-C614</f>
        <v>0.70894736842171824</v>
      </c>
      <c r="F614" s="1" t="str">
        <f>A612</f>
        <v>CH-2820</v>
      </c>
      <c r="G614" s="1">
        <f>AVERAGE(D617:D618)</f>
        <v>4.219736842196653E-2</v>
      </c>
      <c r="H614" s="1">
        <f>G614*22.5</f>
        <v>0.94944078949424693</v>
      </c>
      <c r="I614" s="1">
        <f>AVERAGE(H614:H615)*60</f>
        <v>52.792105264306599</v>
      </c>
      <c r="J614" s="1">
        <v>0</v>
      </c>
    </row>
    <row r="615" spans="1:10">
      <c r="A615" s="1" t="s">
        <v>69</v>
      </c>
      <c r="B615" s="1">
        <v>586.88599999999997</v>
      </c>
      <c r="C615" s="8">
        <v>586.78005263157831</v>
      </c>
      <c r="D615" s="1">
        <f t="shared" si="47"/>
        <v>0.10594736842165275</v>
      </c>
      <c r="F615" s="1" t="str">
        <f>A599</f>
        <v>CH-2760</v>
      </c>
      <c r="G615" s="1">
        <f>AVERAGE(D604:D605)</f>
        <v>3.6013157895524728E-2</v>
      </c>
      <c r="H615" s="1">
        <f>G615*22.5</f>
        <v>0.81029605264930638</v>
      </c>
    </row>
    <row r="616" spans="1:10">
      <c r="A616" s="1" t="s">
        <v>68</v>
      </c>
      <c r="B616" s="1">
        <v>586.971</v>
      </c>
      <c r="C616" s="8">
        <v>586.84005263157826</v>
      </c>
      <c r="D616" s="1">
        <f t="shared" si="47"/>
        <v>0.1309473684217437</v>
      </c>
    </row>
    <row r="617" spans="1:10">
      <c r="A617" s="1" t="s">
        <v>67</v>
      </c>
      <c r="B617" s="1">
        <v>587.05600000000004</v>
      </c>
      <c r="C617" s="8">
        <v>587.02755263157826</v>
      </c>
      <c r="D617" s="1">
        <f t="shared" si="47"/>
        <v>2.8447368421780084E-2</v>
      </c>
      <c r="G617" s="1" t="s">
        <v>76</v>
      </c>
      <c r="H617" s="1" t="s">
        <v>79</v>
      </c>
      <c r="I617" s="1" t="s">
        <v>82</v>
      </c>
      <c r="J617" s="1" t="s">
        <v>83</v>
      </c>
    </row>
    <row r="618" spans="1:10">
      <c r="A618" s="1" t="s">
        <v>1</v>
      </c>
      <c r="B618" s="1">
        <v>587.42100000000028</v>
      </c>
      <c r="C618" s="8">
        <v>587.36505263157812</v>
      </c>
      <c r="D618" s="1">
        <f t="shared" si="47"/>
        <v>5.5947368422152977E-2</v>
      </c>
      <c r="E618" s="1" t="s">
        <v>78</v>
      </c>
      <c r="F618" s="1" t="str">
        <f>A612</f>
        <v>CH-2820</v>
      </c>
      <c r="G618" s="1">
        <f>AVERAGE(D618:D619)</f>
        <v>9.0697368421956526E-2</v>
      </c>
      <c r="H618" s="1">
        <f>G618*22.5</f>
        <v>2.0406907894940218</v>
      </c>
      <c r="I618" s="1">
        <f>AVERAGE(H618:H619)*60</f>
        <v>129.06710526430629</v>
      </c>
      <c r="J618" s="1">
        <v>0</v>
      </c>
    </row>
    <row r="619" spans="1:10">
      <c r="A619" s="1" t="s">
        <v>66</v>
      </c>
      <c r="B619" s="1">
        <v>587.15300000000002</v>
      </c>
      <c r="C619" s="8">
        <v>587.02755263157826</v>
      </c>
      <c r="D619" s="1">
        <f t="shared" si="47"/>
        <v>0.12544736842176007</v>
      </c>
      <c r="F619" s="1" t="str">
        <f>A599</f>
        <v>CH-2760</v>
      </c>
      <c r="G619" s="1">
        <f>AVERAGE(D605:D606)</f>
        <v>0.10051315789553428</v>
      </c>
      <c r="H619" s="1">
        <f>G619*22.5</f>
        <v>2.2615460526495212</v>
      </c>
    </row>
    <row r="620" spans="1:10">
      <c r="A620" s="1" t="s">
        <v>65</v>
      </c>
      <c r="B620" s="1">
        <v>586.77599999999995</v>
      </c>
      <c r="C620" s="8">
        <v>586.84005263157826</v>
      </c>
      <c r="D620" s="1">
        <f t="shared" si="47"/>
        <v>-6.4052631578306318E-2</v>
      </c>
    </row>
    <row r="621" spans="1:10">
      <c r="A621" s="1" t="s">
        <v>64</v>
      </c>
      <c r="B621" s="1">
        <v>586.55600000000004</v>
      </c>
      <c r="C621" s="8">
        <v>586.78005263157831</v>
      </c>
      <c r="D621" s="1">
        <f t="shared" si="47"/>
        <v>-0.22405263157827449</v>
      </c>
    </row>
    <row r="622" spans="1:10">
      <c r="A622" s="1" t="s">
        <v>63</v>
      </c>
      <c r="B622" s="1">
        <v>586.53200000000004</v>
      </c>
      <c r="C622" s="8">
        <v>586.63005263157834</v>
      </c>
      <c r="D622" s="1">
        <f t="shared" si="47"/>
        <v>-9.8052631578298133E-2</v>
      </c>
      <c r="E622" s="1" t="s">
        <v>84</v>
      </c>
      <c r="F622" s="1">
        <f>I618+I614</f>
        <v>181.85921052861289</v>
      </c>
    </row>
    <row r="623" spans="1:10">
      <c r="A623" s="1" t="s">
        <v>62</v>
      </c>
      <c r="B623" s="1">
        <v>586.755</v>
      </c>
      <c r="C623" s="8">
        <v>586.48005263157836</v>
      </c>
      <c r="D623" s="1">
        <f t="shared" si="47"/>
        <v>0.27494736842163547</v>
      </c>
    </row>
    <row r="624" spans="1:10">
      <c r="B624" s="1"/>
      <c r="C624" s="1"/>
      <c r="D624" s="1"/>
    </row>
    <row r="625" spans="1:10">
      <c r="A625" s="1" t="s">
        <v>50</v>
      </c>
      <c r="B625" s="3" t="s">
        <v>73</v>
      </c>
      <c r="C625" s="4" t="s">
        <v>72</v>
      </c>
      <c r="D625" s="5" t="s">
        <v>74</v>
      </c>
    </row>
    <row r="626" spans="1:10">
      <c r="A626" s="1" t="s">
        <v>71</v>
      </c>
      <c r="B626" s="1">
        <v>587.30799999999999</v>
      </c>
      <c r="C626" s="8">
        <v>586.67036842105199</v>
      </c>
      <c r="D626" s="7">
        <f>B626-C626</f>
        <v>0.63763157894800315</v>
      </c>
      <c r="E626" s="1" t="s">
        <v>77</v>
      </c>
      <c r="F626" s="1" t="s">
        <v>0</v>
      </c>
      <c r="G626" s="1" t="s">
        <v>76</v>
      </c>
      <c r="H626" s="1" t="s">
        <v>79</v>
      </c>
      <c r="I626" s="1" t="s">
        <v>82</v>
      </c>
      <c r="J626" s="1" t="s">
        <v>83</v>
      </c>
    </row>
    <row r="627" spans="1:10">
      <c r="A627" s="1" t="s">
        <v>70</v>
      </c>
      <c r="B627" s="1">
        <v>587.09299999999996</v>
      </c>
      <c r="C627" s="8">
        <v>586.82036842105197</v>
      </c>
      <c r="D627" s="1">
        <f t="shared" ref="D627:D636" si="48">B627-C627</f>
        <v>0.27263157894799406</v>
      </c>
      <c r="F627" s="1" t="str">
        <f>A625</f>
        <v>CH-2880</v>
      </c>
      <c r="G627" s="1">
        <f>AVERAGE(D630:D631)</f>
        <v>4.9881578948316019E-2</v>
      </c>
      <c r="H627" s="1">
        <f>G627*22.5</f>
        <v>1.1223355263371104</v>
      </c>
      <c r="I627" s="1">
        <f>AVERAGE(H627:H628)*60</f>
        <v>62.153289474940721</v>
      </c>
      <c r="J627" s="1">
        <v>0</v>
      </c>
    </row>
    <row r="628" spans="1:10">
      <c r="A628" s="1" t="s">
        <v>69</v>
      </c>
      <c r="B628" s="1">
        <v>587.08000000000004</v>
      </c>
      <c r="C628" s="8">
        <v>586.97036842105194</v>
      </c>
      <c r="D628" s="1">
        <f t="shared" si="48"/>
        <v>0.10963157894809683</v>
      </c>
      <c r="F628" s="1" t="str">
        <f>A612</f>
        <v>CH-2820</v>
      </c>
      <c r="G628" s="1">
        <f>AVERAGE(D617:D618)</f>
        <v>4.219736842196653E-2</v>
      </c>
      <c r="H628" s="1">
        <f>G628*22.5</f>
        <v>0.94944078949424693</v>
      </c>
    </row>
    <row r="629" spans="1:10">
      <c r="A629" s="1" t="s">
        <v>68</v>
      </c>
      <c r="B629" s="1">
        <v>586.99099999999999</v>
      </c>
      <c r="C629" s="8">
        <v>587.03036842105189</v>
      </c>
      <c r="D629" s="1">
        <f t="shared" si="48"/>
        <v>-3.9368421051904079E-2</v>
      </c>
    </row>
    <row r="630" spans="1:10">
      <c r="A630" s="1" t="s">
        <v>67</v>
      </c>
      <c r="B630" s="1">
        <v>587.29</v>
      </c>
      <c r="C630" s="8">
        <v>587.21786842105189</v>
      </c>
      <c r="D630" s="1">
        <f t="shared" si="48"/>
        <v>7.2131578948074093E-2</v>
      </c>
      <c r="G630" s="1" t="s">
        <v>76</v>
      </c>
      <c r="H630" s="1" t="s">
        <v>79</v>
      </c>
      <c r="I630" s="1" t="s">
        <v>82</v>
      </c>
      <c r="J630" s="1" t="s">
        <v>83</v>
      </c>
    </row>
    <row r="631" spans="1:10">
      <c r="A631" s="1" t="s">
        <v>1</v>
      </c>
      <c r="B631" s="1">
        <v>587.58300000000031</v>
      </c>
      <c r="C631" s="8">
        <v>587.55536842105175</v>
      </c>
      <c r="D631" s="1">
        <f t="shared" si="48"/>
        <v>2.7631578948557944E-2</v>
      </c>
      <c r="E631" s="1" t="s">
        <v>78</v>
      </c>
      <c r="F631" s="1" t="str">
        <f>A625</f>
        <v>CH-2880</v>
      </c>
      <c r="G631" s="1">
        <f>AVERAGE(D631:D632)</f>
        <v>7.6381578948314655E-2</v>
      </c>
      <c r="H631" s="1">
        <f>G631*22.5</f>
        <v>1.7185855263370797</v>
      </c>
      <c r="I631" s="1">
        <f>AVERAGE(H631:H632)*60</f>
        <v>112.77828947493305</v>
      </c>
      <c r="J631" s="1">
        <v>0</v>
      </c>
    </row>
    <row r="632" spans="1:10">
      <c r="A632" s="1" t="s">
        <v>66</v>
      </c>
      <c r="B632" s="1">
        <v>587.34299999999996</v>
      </c>
      <c r="C632" s="8">
        <v>587.21786842105189</v>
      </c>
      <c r="D632" s="1">
        <f t="shared" si="48"/>
        <v>0.12513157894807136</v>
      </c>
      <c r="F632" s="1" t="str">
        <f>A612</f>
        <v>CH-2820</v>
      </c>
      <c r="G632" s="1">
        <f>AVERAGE(D618:D619)</f>
        <v>9.0697368421956526E-2</v>
      </c>
      <c r="H632" s="1">
        <f>G632*22.5</f>
        <v>2.0406907894940218</v>
      </c>
    </row>
    <row r="633" spans="1:10">
      <c r="A633" s="1" t="s">
        <v>65</v>
      </c>
      <c r="B633" s="1">
        <v>587.06649999999991</v>
      </c>
      <c r="C633" s="8">
        <v>587.03036842105189</v>
      </c>
      <c r="D633" s="1">
        <f t="shared" si="48"/>
        <v>3.6131578948015886E-2</v>
      </c>
    </row>
    <row r="634" spans="1:10">
      <c r="A634" s="1" t="s">
        <v>64</v>
      </c>
      <c r="B634" s="1">
        <v>586.79</v>
      </c>
      <c r="C634" s="8">
        <v>586.97036842105194</v>
      </c>
      <c r="D634" s="1">
        <f t="shared" si="48"/>
        <v>-0.18036842105198048</v>
      </c>
    </row>
    <row r="635" spans="1:10">
      <c r="A635" s="1" t="s">
        <v>63</v>
      </c>
      <c r="B635" s="1">
        <v>586.75400000000002</v>
      </c>
      <c r="C635" s="8">
        <v>586.82036842105197</v>
      </c>
      <c r="D635" s="1">
        <f t="shared" si="48"/>
        <v>-6.6368421051947735E-2</v>
      </c>
      <c r="E635" s="1" t="s">
        <v>84</v>
      </c>
      <c r="F635" s="1">
        <f>I631+I627</f>
        <v>174.93157894987377</v>
      </c>
    </row>
    <row r="636" spans="1:10">
      <c r="A636" s="1" t="s">
        <v>62</v>
      </c>
      <c r="B636" s="1">
        <v>586.625</v>
      </c>
      <c r="C636" s="8">
        <v>586.67036842105199</v>
      </c>
      <c r="D636" s="1">
        <f t="shared" si="48"/>
        <v>-4.5368421051989571E-2</v>
      </c>
    </row>
    <row r="637" spans="1:10">
      <c r="B637" s="1"/>
      <c r="C637" s="1"/>
      <c r="D637" s="1"/>
    </row>
    <row r="638" spans="1:10">
      <c r="A638" s="1" t="s">
        <v>51</v>
      </c>
      <c r="B638" s="3" t="s">
        <v>73</v>
      </c>
      <c r="C638" s="4" t="s">
        <v>72</v>
      </c>
      <c r="D638" s="5" t="s">
        <v>74</v>
      </c>
    </row>
    <row r="639" spans="1:10">
      <c r="A639" s="1" t="s">
        <v>71</v>
      </c>
      <c r="B639" s="1">
        <v>587.43399999999997</v>
      </c>
      <c r="C639" s="8">
        <v>586.86068421052562</v>
      </c>
      <c r="D639" s="1">
        <f>B639-C639</f>
        <v>0.57331578947434991</v>
      </c>
      <c r="E639" s="1" t="s">
        <v>77</v>
      </c>
      <c r="F639" s="1" t="s">
        <v>0</v>
      </c>
      <c r="G639" s="1" t="s">
        <v>76</v>
      </c>
      <c r="H639" s="1" t="s">
        <v>79</v>
      </c>
      <c r="I639" s="1" t="s">
        <v>82</v>
      </c>
      <c r="J639" s="1" t="s">
        <v>83</v>
      </c>
    </row>
    <row r="640" spans="1:10">
      <c r="A640" s="1" t="s">
        <v>70</v>
      </c>
      <c r="B640" s="1">
        <v>587.18100000000004</v>
      </c>
      <c r="C640" s="8">
        <v>587.0106842105256</v>
      </c>
      <c r="D640" s="1">
        <f t="shared" ref="D640:D649" si="49">B640-C640</f>
        <v>0.17031578947444359</v>
      </c>
      <c r="F640" s="1" t="str">
        <f>A638</f>
        <v>CH-2940</v>
      </c>
      <c r="G640" s="1">
        <f>AVERAGE(D643:D644)</f>
        <v>2.7565789474692792E-2</v>
      </c>
      <c r="H640" s="1">
        <f>G640*22.5</f>
        <v>0.62023026318058783</v>
      </c>
      <c r="I640" s="1">
        <f>AVERAGE(H640:H641)*60</f>
        <v>52.276973685530947</v>
      </c>
      <c r="J640" s="1">
        <v>0</v>
      </c>
    </row>
    <row r="641" spans="1:19">
      <c r="A641" s="1" t="s">
        <v>69</v>
      </c>
      <c r="B641" s="1">
        <v>587.1545000000001</v>
      </c>
      <c r="C641" s="8">
        <v>587.16068421052557</v>
      </c>
      <c r="D641" s="1">
        <f t="shared" si="49"/>
        <v>-6.1842105254754642E-3</v>
      </c>
      <c r="F641" s="1" t="str">
        <f>A625</f>
        <v>CH-2880</v>
      </c>
      <c r="G641" s="1">
        <f>AVERAGE(D630:D631)</f>
        <v>4.9881578948316019E-2</v>
      </c>
      <c r="H641" s="1">
        <f>G641*22.5</f>
        <v>1.1223355263371104</v>
      </c>
    </row>
    <row r="642" spans="1:19">
      <c r="A642" s="1" t="s">
        <v>68</v>
      </c>
      <c r="B642" s="1">
        <v>587.12800000000004</v>
      </c>
      <c r="C642" s="8">
        <v>587.22068421052552</v>
      </c>
      <c r="D642" s="1">
        <f t="shared" si="49"/>
        <v>-9.2684210525476374E-2</v>
      </c>
    </row>
    <row r="643" spans="1:19">
      <c r="A643" s="1" t="s">
        <v>67</v>
      </c>
      <c r="B643" s="1">
        <v>587.428</v>
      </c>
      <c r="C643" s="8">
        <v>587.40818421052552</v>
      </c>
      <c r="D643" s="1">
        <f t="shared" si="49"/>
        <v>1.9815789474478152E-2</v>
      </c>
      <c r="G643" s="1" t="s">
        <v>76</v>
      </c>
      <c r="H643" s="1" t="s">
        <v>79</v>
      </c>
      <c r="I643" s="1" t="s">
        <v>82</v>
      </c>
      <c r="J643" s="1" t="s">
        <v>83</v>
      </c>
    </row>
    <row r="644" spans="1:19">
      <c r="A644" s="1" t="s">
        <v>1</v>
      </c>
      <c r="B644" s="1">
        <v>587.78100000000029</v>
      </c>
      <c r="C644" s="8">
        <v>587.74568421052538</v>
      </c>
      <c r="D644" s="1">
        <f t="shared" si="49"/>
        <v>3.5315789474907433E-2</v>
      </c>
      <c r="E644" s="1" t="s">
        <v>78</v>
      </c>
      <c r="F644" s="1" t="str">
        <f>A638</f>
        <v>CH-2940</v>
      </c>
      <c r="G644" s="1">
        <f>AVERAGE(D644:D645)</f>
        <v>4.9065789474695976E-2</v>
      </c>
      <c r="H644" s="1">
        <f>G644*22.5</f>
        <v>1.1039802631806594</v>
      </c>
      <c r="I644" s="1">
        <f>AVERAGE(H644:H645)*60</f>
        <v>84.676973685532175</v>
      </c>
      <c r="J644" s="1">
        <v>0</v>
      </c>
    </row>
    <row r="645" spans="1:19">
      <c r="A645" s="1" t="s">
        <v>66</v>
      </c>
      <c r="B645" s="1">
        <v>587.471</v>
      </c>
      <c r="C645" s="8">
        <v>587.40818421052552</v>
      </c>
      <c r="D645" s="1">
        <f t="shared" si="49"/>
        <v>6.2815789474484518E-2</v>
      </c>
      <c r="F645" s="1" t="str">
        <f>A625</f>
        <v>CH-2880</v>
      </c>
      <c r="G645" s="1">
        <f>AVERAGE(D631:D632)</f>
        <v>7.6381578948314655E-2</v>
      </c>
      <c r="H645" s="1">
        <f>G645*22.5</f>
        <v>1.7185855263370797</v>
      </c>
    </row>
    <row r="646" spans="1:19">
      <c r="A646" s="1" t="s">
        <v>65</v>
      </c>
      <c r="B646" s="1">
        <v>587.38599999999997</v>
      </c>
      <c r="C646" s="8">
        <v>587.22068421052552</v>
      </c>
      <c r="D646" s="1">
        <f t="shared" si="49"/>
        <v>0.16531578947444814</v>
      </c>
    </row>
    <row r="647" spans="1:19">
      <c r="A647" s="1" t="s">
        <v>64</v>
      </c>
      <c r="B647" s="1">
        <v>587.27</v>
      </c>
      <c r="C647" s="8">
        <v>587.16068421052557</v>
      </c>
      <c r="D647" s="1">
        <f t="shared" si="49"/>
        <v>0.10931578947440812</v>
      </c>
    </row>
    <row r="648" spans="1:19">
      <c r="A648" s="1" t="s">
        <v>63</v>
      </c>
      <c r="B648" s="1">
        <v>586.78200000000004</v>
      </c>
      <c r="C648" s="8">
        <v>587.0106842105256</v>
      </c>
      <c r="D648" s="1">
        <f t="shared" si="49"/>
        <v>-0.22868421052555732</v>
      </c>
      <c r="E648" s="1" t="s">
        <v>84</v>
      </c>
      <c r="F648" s="1">
        <f>I644+I640</f>
        <v>136.95394737106312</v>
      </c>
    </row>
    <row r="649" spans="1:19">
      <c r="A649" s="1" t="s">
        <v>62</v>
      </c>
      <c r="B649" s="1">
        <v>586.85900000000004</v>
      </c>
      <c r="C649" s="8">
        <v>586.86068421052562</v>
      </c>
      <c r="D649" s="1">
        <f t="shared" si="49"/>
        <v>-1.6842105255818751E-3</v>
      </c>
    </row>
    <row r="650" spans="1:19">
      <c r="B650" s="1"/>
      <c r="C650" s="1"/>
      <c r="D650" s="1"/>
    </row>
    <row r="651" spans="1:19">
      <c r="A651" s="1" t="s">
        <v>52</v>
      </c>
      <c r="B651" s="3" t="s">
        <v>73</v>
      </c>
      <c r="C651" s="4" t="s">
        <v>72</v>
      </c>
      <c r="D651" s="5" t="s">
        <v>74</v>
      </c>
    </row>
    <row r="652" spans="1:19">
      <c r="A652" s="1" t="s">
        <v>71</v>
      </c>
      <c r="B652" s="1">
        <v>587.70399999999995</v>
      </c>
      <c r="C652" s="8">
        <v>587.05099999999925</v>
      </c>
      <c r="D652" s="1">
        <f>B652-C652</f>
        <v>0.65300000000070213</v>
      </c>
      <c r="E652" s="1" t="s">
        <v>77</v>
      </c>
      <c r="F652" s="1" t="s">
        <v>0</v>
      </c>
      <c r="G652" s="1" t="s">
        <v>76</v>
      </c>
      <c r="H652" s="1" t="s">
        <v>79</v>
      </c>
      <c r="I652" s="1" t="s">
        <v>82</v>
      </c>
      <c r="J652" s="1" t="s">
        <v>83</v>
      </c>
    </row>
    <row r="653" spans="1:19">
      <c r="A653" s="1" t="s">
        <v>70</v>
      </c>
      <c r="B653" s="1">
        <v>587.49400000000003</v>
      </c>
      <c r="C653" s="8">
        <v>587.20099999999923</v>
      </c>
      <c r="D653" s="1">
        <f t="shared" ref="D653:D662" si="50">B653-C653</f>
        <v>0.29300000000080217</v>
      </c>
      <c r="F653" s="1" t="str">
        <f>A651</f>
        <v>CH-3000</v>
      </c>
      <c r="G653" s="1">
        <f>AVERAGE(D656:D657)</f>
        <v>-1.0749999999063675E-2</v>
      </c>
      <c r="H653" s="1">
        <f>G653*22.5</f>
        <v>-0.24187499997893269</v>
      </c>
      <c r="I653" s="1">
        <f>AVERAGE(H653:H654)*60</f>
        <v>11.350657896049654</v>
      </c>
      <c r="J653" s="1">
        <v>0</v>
      </c>
    </row>
    <row r="654" spans="1:19">
      <c r="A654" s="1" t="s">
        <v>69</v>
      </c>
      <c r="B654" s="1">
        <v>587.52200000000005</v>
      </c>
      <c r="C654" s="8">
        <v>587.3509999999992</v>
      </c>
      <c r="D654" s="1">
        <f t="shared" si="50"/>
        <v>0.17100000000084492</v>
      </c>
      <c r="F654" s="1" t="str">
        <f>A638</f>
        <v>CH-2940</v>
      </c>
      <c r="G654" s="1">
        <f>AVERAGE(D643:D644)</f>
        <v>2.7565789474692792E-2</v>
      </c>
      <c r="H654" s="1">
        <f>G654*22.5</f>
        <v>0.62023026318058783</v>
      </c>
    </row>
    <row r="655" spans="1:19">
      <c r="A655" s="1" t="s">
        <v>68</v>
      </c>
      <c r="B655" s="1">
        <v>587.41300000000001</v>
      </c>
      <c r="C655" s="8">
        <v>587.41099999999915</v>
      </c>
      <c r="D655" s="1">
        <f t="shared" si="50"/>
        <v>2.000000000862201E-3</v>
      </c>
      <c r="Q655" s="1"/>
      <c r="R655" s="1"/>
      <c r="S655" s="1"/>
    </row>
    <row r="656" spans="1:19">
      <c r="A656" s="1" t="s">
        <v>67</v>
      </c>
      <c r="B656" s="1">
        <v>587.577</v>
      </c>
      <c r="C656" s="8">
        <v>587.59849999999915</v>
      </c>
      <c r="D656" s="1">
        <f t="shared" si="50"/>
        <v>-2.1499999999150532E-2</v>
      </c>
      <c r="G656" s="1" t="s">
        <v>76</v>
      </c>
      <c r="H656" s="1" t="s">
        <v>79</v>
      </c>
      <c r="I656" s="1" t="s">
        <v>82</v>
      </c>
      <c r="J656" s="1" t="s">
        <v>83</v>
      </c>
      <c r="Q656" s="1" t="s">
        <v>87</v>
      </c>
      <c r="R656" s="8">
        <f>SUM(J657,J653,J644,J640,J631,J627,J618,J614,J605,J601,J592,J588,J579,J575,J566,J562,J553,J549,J540,J536,J527,J523,J514,J510,J501,J497,J488,J484,J475,J471,J462,J458,J449,J445,J436,J432,J423,J419,J410,J406,J397,J393,J384,J380,J371,J367,J358,J354,J345,J341,J332,J328,J319,J315,J306,J302,J293,J289,J280,J276,J267,J263,J254,J250,J241,J237,J228,J224,J215,J211,J202,J198,J189,J185,J176,J172,J163,J159,J150,J146,J137,J133,J124,J120,J111,J107,J98,J94,J85,J81,J72,J68,J59,J55,J46,J42,J33,J29,J20,J16,)</f>
        <v>-2454.406578940595</v>
      </c>
      <c r="S656" s="10">
        <v>-35412.347000000002</v>
      </c>
    </row>
    <row r="657" spans="1:19">
      <c r="A657" s="1" t="s">
        <v>1</v>
      </c>
      <c r="B657" s="1">
        <v>587.93600000000004</v>
      </c>
      <c r="C657" s="8">
        <v>587.93599999999901</v>
      </c>
      <c r="D657" s="1">
        <f t="shared" si="50"/>
        <v>1.0231815394945443E-12</v>
      </c>
      <c r="E657" s="1" t="s">
        <v>78</v>
      </c>
      <c r="F657" s="1" t="str">
        <f>A651</f>
        <v>CH-3000</v>
      </c>
      <c r="G657" s="1">
        <f>AVERAGE(D657:D658)</f>
        <v>3.5750000000916771E-2</v>
      </c>
      <c r="H657" s="1">
        <f>G657*22.5</f>
        <v>0.80437500002062734</v>
      </c>
      <c r="I657" s="1">
        <f>AVERAGE(H657:H658)*60</f>
        <v>57.250657896038604</v>
      </c>
      <c r="J657" s="1">
        <v>0</v>
      </c>
      <c r="Q657" s="1" t="s">
        <v>88</v>
      </c>
      <c r="R657" s="8">
        <f>SUM(I657,I653,I644,I640,I631,I627,I618,I614,I605,I601,I592,I588,I579,I575,I566,I562,J553,I549,J540,I536,J527,I523,I514,I510,I501,I497,I488,I484,J475,I471,J462,I458,I449,J445,J436,J432,J423,J419,I410,I406,I397,I393,J384,J380,I371,I367,I358,I354,I345,I341,I332,I328,I319,I315,I306,I302,I293,I289,I280,I276,I267,I263,I254,I250,I241,I237,I228,I224,I215,I211,I202,I198,J189,I185,J176,I172,I163,J159,I150,J146,J137,J133,J124,J120,J111,J107,J98,J94,J85,J81,J72,J68,J59,J55,I46,I42,I33,I29,I20,I16)</f>
        <v>4729.0500000462152</v>
      </c>
      <c r="S657" s="3">
        <v>3375.1380000146582</v>
      </c>
    </row>
    <row r="658" spans="1:19">
      <c r="A658" s="1" t="s">
        <v>66</v>
      </c>
      <c r="B658" s="1">
        <v>587.66999999999996</v>
      </c>
      <c r="C658" s="8">
        <v>587.59849999999915</v>
      </c>
      <c r="D658" s="1">
        <f t="shared" si="50"/>
        <v>7.150000000081036E-2</v>
      </c>
      <c r="F658" s="1" t="str">
        <f>A638</f>
        <v>CH-2940</v>
      </c>
      <c r="G658" s="1">
        <f>AVERAGE(D644:D645)</f>
        <v>4.9065789474695976E-2</v>
      </c>
      <c r="H658" s="1">
        <f>G658*22.5</f>
        <v>1.1039802631806594</v>
      </c>
    </row>
    <row r="659" spans="1:19">
      <c r="A659" s="1" t="s">
        <v>65</v>
      </c>
      <c r="B659" s="1">
        <v>587.60299999999995</v>
      </c>
      <c r="C659" s="8">
        <v>587.41099999999915</v>
      </c>
      <c r="D659" s="1">
        <f t="shared" si="50"/>
        <v>0.19200000000080308</v>
      </c>
    </row>
    <row r="660" spans="1:19">
      <c r="A660" s="1" t="s">
        <v>64</v>
      </c>
      <c r="B660" s="1">
        <v>587.34500000000003</v>
      </c>
      <c r="C660" s="8">
        <v>587.3509999999992</v>
      </c>
      <c r="D660" s="1">
        <f t="shared" si="50"/>
        <v>-5.9999999991759978E-3</v>
      </c>
    </row>
    <row r="661" spans="1:19">
      <c r="A661" s="1" t="s">
        <v>63</v>
      </c>
      <c r="B661" s="1">
        <v>586.85699999999997</v>
      </c>
      <c r="C661" s="8">
        <v>587.20099999999923</v>
      </c>
      <c r="D661" s="1">
        <f t="shared" si="50"/>
        <v>-0.34399999999925512</v>
      </c>
      <c r="E661" s="1" t="s">
        <v>84</v>
      </c>
      <c r="F661" s="1">
        <f>I657+I653</f>
        <v>68.601315792088258</v>
      </c>
    </row>
    <row r="662" spans="1:19">
      <c r="A662" s="1" t="s">
        <v>62</v>
      </c>
      <c r="B662" s="1">
        <v>586.98599999999999</v>
      </c>
      <c r="C662" s="8">
        <v>587.05099999999925</v>
      </c>
      <c r="D662" s="1">
        <f t="shared" si="50"/>
        <v>-6.4999999999258762E-2</v>
      </c>
    </row>
    <row r="664" spans="1:19">
      <c r="A664" s="1" t="s">
        <v>53</v>
      </c>
      <c r="B664" s="3" t="s">
        <v>73</v>
      </c>
      <c r="C664" s="4" t="s">
        <v>72</v>
      </c>
      <c r="D664" s="5" t="s">
        <v>74</v>
      </c>
      <c r="E664"/>
      <c r="F664"/>
      <c r="G664"/>
      <c r="H664"/>
      <c r="I664"/>
      <c r="J664"/>
    </row>
    <row r="665" spans="1:19">
      <c r="A665" s="1" t="s">
        <v>71</v>
      </c>
      <c r="B665" s="1">
        <v>587.94500000000005</v>
      </c>
      <c r="C665" s="8">
        <v>587.13819999999942</v>
      </c>
      <c r="D665" s="7">
        <f>B665-C665</f>
        <v>0.80680000000063501</v>
      </c>
      <c r="E665" s="1" t="s">
        <v>77</v>
      </c>
      <c r="F665" s="1" t="s">
        <v>0</v>
      </c>
      <c r="G665" s="1" t="s">
        <v>76</v>
      </c>
      <c r="H665" s="1" t="s">
        <v>79</v>
      </c>
      <c r="I665" s="1" t="s">
        <v>82</v>
      </c>
      <c r="J665" s="1" t="s">
        <v>83</v>
      </c>
    </row>
    <row r="666" spans="1:19">
      <c r="A666" s="1" t="s">
        <v>70</v>
      </c>
      <c r="B666" s="1">
        <v>587.60199999999998</v>
      </c>
      <c r="C666" s="8">
        <v>587.28819999999939</v>
      </c>
      <c r="D666" s="1">
        <f t="shared" ref="D666:D675" si="51">B666-C666</f>
        <v>0.31380000000058317</v>
      </c>
      <c r="F666" s="1" t="str">
        <f>A664</f>
        <v>CH-3060</v>
      </c>
      <c r="G666" s="1">
        <f>AVERAGE(D669:D670)</f>
        <v>0.20605000000074369</v>
      </c>
      <c r="H666" s="1">
        <f>G666*22.5</f>
        <v>4.6361250000167331</v>
      </c>
      <c r="I666" s="1">
        <f>AVERAGE(H666:H667)*60</f>
        <v>131.82750000113401</v>
      </c>
      <c r="J666" s="1">
        <v>0</v>
      </c>
    </row>
    <row r="667" spans="1:19">
      <c r="A667" s="1" t="s">
        <v>69</v>
      </c>
      <c r="B667" s="1">
        <v>587.59100000000001</v>
      </c>
      <c r="C667" s="8">
        <v>587.43819999999937</v>
      </c>
      <c r="D667" s="1">
        <f t="shared" si="51"/>
        <v>0.15280000000063865</v>
      </c>
      <c r="F667" s="1" t="str">
        <f>A651</f>
        <v>CH-3000</v>
      </c>
      <c r="G667" s="1">
        <f>AVERAGE(D656:D657)</f>
        <v>-1.0749999999063675E-2</v>
      </c>
      <c r="H667" s="1">
        <f>G667*22.5</f>
        <v>-0.24187499997893269</v>
      </c>
    </row>
    <row r="668" spans="1:19">
      <c r="A668" s="1" t="s">
        <v>68</v>
      </c>
      <c r="B668" s="1">
        <v>587.68899999999996</v>
      </c>
      <c r="C668" s="8">
        <v>587.49819999999931</v>
      </c>
      <c r="D668" s="1">
        <f t="shared" si="51"/>
        <v>0.19080000000064956</v>
      </c>
    </row>
    <row r="669" spans="1:19">
      <c r="A669" s="1" t="s">
        <v>67</v>
      </c>
      <c r="B669" s="1">
        <v>587.99099999999999</v>
      </c>
      <c r="C669" s="8">
        <v>587.68569999999931</v>
      </c>
      <c r="D669" s="1">
        <f t="shared" si="51"/>
        <v>0.30530000000067048</v>
      </c>
      <c r="G669" s="1" t="s">
        <v>76</v>
      </c>
      <c r="H669" s="1" t="s">
        <v>79</v>
      </c>
      <c r="I669" s="1" t="s">
        <v>82</v>
      </c>
      <c r="J669" s="1" t="s">
        <v>83</v>
      </c>
    </row>
    <row r="670" spans="1:19">
      <c r="A670" s="1" t="s">
        <v>1</v>
      </c>
      <c r="B670" s="1">
        <v>588.13</v>
      </c>
      <c r="C670" s="8">
        <v>588.02319999999918</v>
      </c>
      <c r="D670" s="1">
        <f t="shared" si="51"/>
        <v>0.10680000000081691</v>
      </c>
      <c r="E670" s="1" t="s">
        <v>78</v>
      </c>
      <c r="F670" s="1" t="str">
        <f>A664</f>
        <v>CH-3060</v>
      </c>
      <c r="G670" s="1">
        <f>AVERAGE(D670:D671)</f>
        <v>0.16330000000078826</v>
      </c>
      <c r="H670" s="1">
        <f>G670*22.5</f>
        <v>3.6742500000177358</v>
      </c>
      <c r="I670" s="1">
        <f>AVERAGE(H670:H671)*60</f>
        <v>134.3587500011509</v>
      </c>
      <c r="J670" s="1">
        <v>0</v>
      </c>
    </row>
    <row r="671" spans="1:19">
      <c r="A671" s="1" t="s">
        <v>66</v>
      </c>
      <c r="B671" s="1">
        <v>587.90550000000007</v>
      </c>
      <c r="C671" s="8">
        <v>587.68569999999931</v>
      </c>
      <c r="D671" s="1">
        <f t="shared" si="51"/>
        <v>0.21980000000075961</v>
      </c>
      <c r="F671" s="1" t="str">
        <f>A651</f>
        <v>CH-3000</v>
      </c>
      <c r="G671" s="1">
        <f>AVERAGE(D657:D658)</f>
        <v>3.5750000000916771E-2</v>
      </c>
      <c r="H671" s="1">
        <f>G671*22.5</f>
        <v>0.80437500002062734</v>
      </c>
    </row>
    <row r="672" spans="1:19">
      <c r="A672" s="1" t="s">
        <v>65</v>
      </c>
      <c r="B672" s="1">
        <v>587.72900000000004</v>
      </c>
      <c r="C672" s="8">
        <v>587.49819999999931</v>
      </c>
      <c r="D672" s="1">
        <f t="shared" si="51"/>
        <v>0.23080000000072687</v>
      </c>
    </row>
    <row r="673" spans="1:10">
      <c r="A673" s="1" t="s">
        <v>64</v>
      </c>
      <c r="B673" s="1">
        <v>587.279</v>
      </c>
      <c r="C673" s="8">
        <v>587.43819999999937</v>
      </c>
      <c r="D673" s="1">
        <f t="shared" si="51"/>
        <v>-0.15919999999937318</v>
      </c>
    </row>
    <row r="674" spans="1:10">
      <c r="A674" s="1" t="s">
        <v>63</v>
      </c>
      <c r="B674" s="1">
        <v>587.2115</v>
      </c>
      <c r="C674" s="8">
        <v>587.28819999999939</v>
      </c>
      <c r="D674" s="1">
        <f t="shared" si="51"/>
        <v>-7.6699999999391366E-2</v>
      </c>
      <c r="E674" s="1" t="s">
        <v>84</v>
      </c>
      <c r="F674" s="1">
        <f>I670+I666</f>
        <v>266.18625000228491</v>
      </c>
    </row>
    <row r="675" spans="1:10">
      <c r="A675" s="1" t="s">
        <v>62</v>
      </c>
      <c r="B675" s="1">
        <v>587.14400000000001</v>
      </c>
      <c r="C675" s="8">
        <v>587.13819999999942</v>
      </c>
      <c r="D675" s="1">
        <f t="shared" si="51"/>
        <v>5.800000000590444E-3</v>
      </c>
      <c r="E675"/>
      <c r="F675"/>
      <c r="G675"/>
      <c r="H675"/>
      <c r="I675"/>
      <c r="J675"/>
    </row>
    <row r="676" spans="1:10">
      <c r="B676" s="1"/>
      <c r="C676" s="1"/>
      <c r="D676" s="1"/>
      <c r="E676"/>
      <c r="F676"/>
      <c r="G676"/>
      <c r="H676"/>
      <c r="I676"/>
      <c r="J676"/>
    </row>
    <row r="677" spans="1:10">
      <c r="A677" s="1" t="s">
        <v>54</v>
      </c>
      <c r="B677" s="3" t="s">
        <v>73</v>
      </c>
      <c r="C677" s="4" t="s">
        <v>72</v>
      </c>
      <c r="D677" s="5" t="s">
        <v>74</v>
      </c>
      <c r="E677"/>
      <c r="F677"/>
      <c r="G677"/>
      <c r="H677"/>
      <c r="I677"/>
      <c r="J677"/>
    </row>
    <row r="678" spans="1:10">
      <c r="A678" s="1" t="s">
        <v>71</v>
      </c>
      <c r="B678" s="1">
        <v>587.87</v>
      </c>
      <c r="C678" s="8">
        <v>587.22539999999947</v>
      </c>
      <c r="D678" s="1">
        <f>B678-C678</f>
        <v>0.64460000000053697</v>
      </c>
      <c r="E678" s="1" t="s">
        <v>77</v>
      </c>
      <c r="F678" s="1" t="s">
        <v>0</v>
      </c>
      <c r="G678" s="1" t="s">
        <v>76</v>
      </c>
      <c r="H678" s="1" t="s">
        <v>79</v>
      </c>
      <c r="I678" s="1" t="s">
        <v>82</v>
      </c>
      <c r="J678" s="1" t="s">
        <v>83</v>
      </c>
    </row>
    <row r="679" spans="1:10">
      <c r="A679" s="1" t="s">
        <v>70</v>
      </c>
      <c r="B679" s="1">
        <v>587.73599999999999</v>
      </c>
      <c r="C679" s="8">
        <v>587.37539999999944</v>
      </c>
      <c r="D679" s="1">
        <f t="shared" ref="D679:D688" si="52">B679-C679</f>
        <v>0.36060000000054515</v>
      </c>
      <c r="F679" s="1" t="str">
        <f>A677</f>
        <v>CH-3120</v>
      </c>
      <c r="G679" s="1">
        <f>AVERAGE(D682:D683)</f>
        <v>-0.25664999999929705</v>
      </c>
      <c r="H679" s="1">
        <f>G679*22.5</f>
        <v>-5.7746249999841837</v>
      </c>
      <c r="I679" s="1">
        <v>0</v>
      </c>
      <c r="J679" s="1">
        <f>AVERAGE(H679:H680)*60</f>
        <v>-34.154999999023516</v>
      </c>
    </row>
    <row r="680" spans="1:10">
      <c r="A680" s="1" t="s">
        <v>69</v>
      </c>
      <c r="B680" s="1">
        <v>587.69799999999998</v>
      </c>
      <c r="C680" s="8">
        <v>587.52539999999942</v>
      </c>
      <c r="D680" s="1">
        <f t="shared" si="52"/>
        <v>0.17260000000055697</v>
      </c>
      <c r="F680" s="1" t="str">
        <f>A664</f>
        <v>CH-3060</v>
      </c>
      <c r="G680" s="1">
        <f>AVERAGE(D669:D670)</f>
        <v>0.20605000000074369</v>
      </c>
      <c r="H680" s="1">
        <f>G680*22.5</f>
        <v>4.6361250000167331</v>
      </c>
    </row>
    <row r="681" spans="1:10">
      <c r="A681" s="1" t="s">
        <v>68</v>
      </c>
      <c r="B681" s="1">
        <v>587.62750000000005</v>
      </c>
      <c r="C681" s="8">
        <v>587.58539999999937</v>
      </c>
      <c r="D681" s="1">
        <f t="shared" si="52"/>
        <v>4.2100000000687032E-2</v>
      </c>
    </row>
    <row r="682" spans="1:10">
      <c r="A682" s="1" t="s">
        <v>67</v>
      </c>
      <c r="B682" s="1">
        <v>587.55700000000002</v>
      </c>
      <c r="C682" s="8">
        <v>587.77289999999937</v>
      </c>
      <c r="D682" s="1">
        <f t="shared" si="52"/>
        <v>-0.21589999999935117</v>
      </c>
      <c r="G682" s="1" t="s">
        <v>76</v>
      </c>
      <c r="H682" s="1" t="s">
        <v>79</v>
      </c>
      <c r="I682" s="1" t="s">
        <v>82</v>
      </c>
      <c r="J682" s="1" t="s">
        <v>83</v>
      </c>
    </row>
    <row r="683" spans="1:10">
      <c r="A683" s="1" t="s">
        <v>1</v>
      </c>
      <c r="B683" s="1">
        <v>587.81299999999999</v>
      </c>
      <c r="C683" s="8">
        <v>588.11039999999923</v>
      </c>
      <c r="D683" s="1">
        <f t="shared" si="52"/>
        <v>-0.29739999999924294</v>
      </c>
      <c r="E683" s="1" t="s">
        <v>78</v>
      </c>
      <c r="F683" s="1" t="str">
        <f>A677</f>
        <v>CH-3120</v>
      </c>
      <c r="G683" s="1">
        <f>AVERAGE(D683:D684)</f>
        <v>-0.22964999999931024</v>
      </c>
      <c r="H683" s="1">
        <f>G683*22.5</f>
        <v>-5.1671249999844804</v>
      </c>
      <c r="I683" s="1">
        <v>0</v>
      </c>
      <c r="J683" s="1">
        <f>AVERAGE(H683:H684)*60</f>
        <v>-44.786249999002337</v>
      </c>
    </row>
    <row r="684" spans="1:10">
      <c r="A684" s="1" t="s">
        <v>66</v>
      </c>
      <c r="B684" s="1">
        <v>587.61099999999999</v>
      </c>
      <c r="C684" s="8">
        <v>587.77289999999937</v>
      </c>
      <c r="D684" s="1">
        <f t="shared" si="52"/>
        <v>-0.16189999999937754</v>
      </c>
      <c r="F684" s="1" t="str">
        <f>A664</f>
        <v>CH-3060</v>
      </c>
      <c r="G684" s="1">
        <f>AVERAGE(D670:D671)</f>
        <v>0.16330000000078826</v>
      </c>
      <c r="H684" s="1">
        <f>G684*22.5</f>
        <v>3.6742500000177358</v>
      </c>
    </row>
    <row r="685" spans="1:10">
      <c r="A685" s="1" t="s">
        <v>65</v>
      </c>
      <c r="B685" s="1">
        <v>587.49699999999996</v>
      </c>
      <c r="C685" s="8">
        <v>587.58539999999937</v>
      </c>
      <c r="D685" s="1">
        <f t="shared" si="52"/>
        <v>-8.8399999999410284E-2</v>
      </c>
    </row>
    <row r="686" spans="1:10">
      <c r="A686" s="1" t="s">
        <v>64</v>
      </c>
      <c r="B686" s="1">
        <v>587.42200000000003</v>
      </c>
      <c r="C686" s="8">
        <v>587.52539999999942</v>
      </c>
      <c r="D686" s="1">
        <f t="shared" si="52"/>
        <v>-0.10339999999939664</v>
      </c>
    </row>
    <row r="687" spans="1:10">
      <c r="A687" s="1" t="s">
        <v>63</v>
      </c>
      <c r="B687" s="1">
        <v>587.34699999999998</v>
      </c>
      <c r="C687" s="8">
        <v>587.37539999999944</v>
      </c>
      <c r="D687" s="1">
        <f t="shared" si="52"/>
        <v>-2.8399999999464853E-2</v>
      </c>
      <c r="E687" s="1" t="s">
        <v>84</v>
      </c>
      <c r="F687" s="1">
        <f>J683+J679</f>
        <v>-78.941249998025853</v>
      </c>
    </row>
    <row r="688" spans="1:10">
      <c r="A688" s="1" t="s">
        <v>62</v>
      </c>
      <c r="B688" s="1">
        <v>587.30700000000002</v>
      </c>
      <c r="C688" s="8">
        <v>587.22539999999947</v>
      </c>
      <c r="D688" s="1">
        <f t="shared" si="52"/>
        <v>8.1600000000548789E-2</v>
      </c>
      <c r="E688"/>
      <c r="F688"/>
      <c r="G688"/>
      <c r="H688"/>
      <c r="I688"/>
      <c r="J688"/>
    </row>
    <row r="689" spans="1:10">
      <c r="B689" s="1"/>
      <c r="C689" s="1"/>
      <c r="D689" s="1"/>
      <c r="E689"/>
      <c r="F689"/>
      <c r="G689"/>
      <c r="H689"/>
      <c r="I689"/>
      <c r="J689"/>
    </row>
    <row r="690" spans="1:10">
      <c r="A690" s="1" t="s">
        <v>55</v>
      </c>
      <c r="B690" s="3" t="s">
        <v>73</v>
      </c>
      <c r="C690" s="4" t="s">
        <v>72</v>
      </c>
      <c r="D690" s="5" t="s">
        <v>74</v>
      </c>
      <c r="E690"/>
      <c r="F690"/>
      <c r="G690"/>
      <c r="H690"/>
      <c r="I690"/>
      <c r="J690"/>
    </row>
    <row r="691" spans="1:10">
      <c r="A691" s="1" t="s">
        <v>71</v>
      </c>
      <c r="B691" s="1">
        <v>587.84199999999998</v>
      </c>
      <c r="C691" s="8">
        <v>587.31259999999952</v>
      </c>
      <c r="D691" s="1">
        <f>B691-C691</f>
        <v>0.52940000000046439</v>
      </c>
      <c r="E691" s="1" t="s">
        <v>77</v>
      </c>
      <c r="F691" s="1" t="s">
        <v>0</v>
      </c>
      <c r="G691" s="1" t="s">
        <v>76</v>
      </c>
      <c r="H691" s="1" t="s">
        <v>79</v>
      </c>
      <c r="I691" s="1" t="s">
        <v>82</v>
      </c>
      <c r="J691" s="1" t="s">
        <v>83</v>
      </c>
    </row>
    <row r="692" spans="1:10">
      <c r="A692" s="1" t="s">
        <v>70</v>
      </c>
      <c r="B692" s="1">
        <v>587.80799999999999</v>
      </c>
      <c r="C692" s="8">
        <v>587.4625999999995</v>
      </c>
      <c r="D692" s="1">
        <f t="shared" ref="D692:D701" si="53">B692-C692</f>
        <v>0.34540000000049531</v>
      </c>
      <c r="F692" s="1" t="str">
        <f>A690</f>
        <v>CH-3180</v>
      </c>
      <c r="G692" s="1">
        <f>AVERAGE(D695:D696)</f>
        <v>-0.39334999999931597</v>
      </c>
      <c r="H692" s="1">
        <f>G692*22.5</f>
        <v>-8.8503749999846093</v>
      </c>
      <c r="I692" s="1">
        <v>0</v>
      </c>
      <c r="J692" s="1">
        <f>AVERAGE(H692:H693)*60</f>
        <v>-438.74999999906379</v>
      </c>
    </row>
    <row r="693" spans="1:10">
      <c r="A693" s="1" t="s">
        <v>69</v>
      </c>
      <c r="B693" s="1">
        <v>587.75300000000004</v>
      </c>
      <c r="C693" s="8">
        <v>587.61259999999947</v>
      </c>
      <c r="D693" s="1">
        <f t="shared" si="53"/>
        <v>0.14040000000056807</v>
      </c>
      <c r="F693" s="1" t="str">
        <f>A677</f>
        <v>CH-3120</v>
      </c>
      <c r="G693" s="1">
        <f>AVERAGE(D682:D683)</f>
        <v>-0.25664999999929705</v>
      </c>
      <c r="H693" s="1">
        <f>G693*22.5</f>
        <v>-5.7746249999841837</v>
      </c>
    </row>
    <row r="694" spans="1:10">
      <c r="A694" s="1" t="s">
        <v>68</v>
      </c>
      <c r="B694" s="1">
        <v>587.72900000000004</v>
      </c>
      <c r="C694" s="8">
        <v>587.67259999999942</v>
      </c>
      <c r="D694" s="1">
        <f t="shared" si="53"/>
        <v>5.6400000000621731E-2</v>
      </c>
    </row>
    <row r="695" spans="1:10">
      <c r="A695" s="1" t="s">
        <v>67</v>
      </c>
      <c r="B695" s="1">
        <v>587.38300000000004</v>
      </c>
      <c r="C695" s="8">
        <v>587.86009999999942</v>
      </c>
      <c r="D695" s="1">
        <f t="shared" si="53"/>
        <v>-0.47709999999938191</v>
      </c>
      <c r="G695" s="1" t="s">
        <v>76</v>
      </c>
      <c r="H695" s="1" t="s">
        <v>79</v>
      </c>
      <c r="I695" s="1" t="s">
        <v>82</v>
      </c>
      <c r="J695" s="1" t="s">
        <v>83</v>
      </c>
    </row>
    <row r="696" spans="1:10">
      <c r="A696" s="1" t="s">
        <v>1</v>
      </c>
      <c r="B696" s="1">
        <v>587.88800000000003</v>
      </c>
      <c r="C696" s="8">
        <v>588.19759999999928</v>
      </c>
      <c r="D696" s="1">
        <f t="shared" si="53"/>
        <v>-0.30959999999925003</v>
      </c>
      <c r="E696" s="1" t="s">
        <v>78</v>
      </c>
      <c r="F696" s="1" t="str">
        <f>A690</f>
        <v>CH-3180</v>
      </c>
      <c r="G696" s="1">
        <f>AVERAGE(D696:D697)</f>
        <v>-0.23659999999932779</v>
      </c>
      <c r="H696" s="1">
        <f>G696*22.5</f>
        <v>-5.3234999999848753</v>
      </c>
      <c r="I696" s="1">
        <v>0</v>
      </c>
      <c r="J696" s="1">
        <f>AVERAGE(H696:H697)*60</f>
        <v>-314.71874999908067</v>
      </c>
    </row>
    <row r="697" spans="1:10">
      <c r="A697" s="1" t="s">
        <v>66</v>
      </c>
      <c r="B697" s="1">
        <v>587.69650000000001</v>
      </c>
      <c r="C697" s="8">
        <v>587.86009999999942</v>
      </c>
      <c r="D697" s="1">
        <f t="shared" si="53"/>
        <v>-0.16359999999940555</v>
      </c>
      <c r="F697" s="1" t="str">
        <f>A677</f>
        <v>CH-3120</v>
      </c>
      <c r="G697" s="1">
        <f>AVERAGE(D683:D684)</f>
        <v>-0.22964999999931024</v>
      </c>
      <c r="H697" s="1">
        <f>G697*22.5</f>
        <v>-5.1671249999844804</v>
      </c>
    </row>
    <row r="698" spans="1:10">
      <c r="A698" s="1" t="s">
        <v>65</v>
      </c>
      <c r="B698" s="1">
        <v>587.62199999999996</v>
      </c>
      <c r="C698" s="8">
        <v>587.67259999999942</v>
      </c>
      <c r="D698" s="1">
        <f t="shared" si="53"/>
        <v>-5.0599999999462852E-2</v>
      </c>
    </row>
    <row r="699" spans="1:10">
      <c r="A699" s="1" t="s">
        <v>64</v>
      </c>
      <c r="B699" s="1">
        <v>587.67200000000003</v>
      </c>
      <c r="C699" s="8">
        <v>587.61259999999947</v>
      </c>
      <c r="D699" s="1">
        <f t="shared" si="53"/>
        <v>5.940000000055079E-2</v>
      </c>
    </row>
    <row r="700" spans="1:10">
      <c r="A700" s="1" t="s">
        <v>63</v>
      </c>
      <c r="B700" s="1">
        <v>587.61599999999999</v>
      </c>
      <c r="C700" s="8">
        <v>587.4625999999995</v>
      </c>
      <c r="D700" s="1">
        <f t="shared" si="53"/>
        <v>0.15340000000048803</v>
      </c>
      <c r="E700" s="1" t="s">
        <v>84</v>
      </c>
      <c r="F700" s="1">
        <f>J696+J692</f>
        <v>-753.4687499981444</v>
      </c>
    </row>
    <row r="701" spans="1:10">
      <c r="A701" s="1" t="s">
        <v>62</v>
      </c>
      <c r="B701" s="1">
        <v>587.51800000000003</v>
      </c>
      <c r="C701" s="8">
        <v>587.31259999999952</v>
      </c>
      <c r="D701" s="1">
        <f t="shared" si="53"/>
        <v>0.20540000000050895</v>
      </c>
      <c r="E701"/>
      <c r="F701"/>
      <c r="G701"/>
      <c r="H701"/>
      <c r="I701"/>
      <c r="J701"/>
    </row>
    <row r="702" spans="1:10">
      <c r="B702" s="1"/>
      <c r="C702" s="1"/>
      <c r="D702" s="1"/>
      <c r="E702"/>
      <c r="F702"/>
      <c r="G702"/>
      <c r="H702"/>
      <c r="I702"/>
      <c r="J702"/>
    </row>
    <row r="703" spans="1:10">
      <c r="A703" s="1" t="s">
        <v>56</v>
      </c>
      <c r="B703" s="3" t="s">
        <v>73</v>
      </c>
      <c r="C703" s="4" t="s">
        <v>72</v>
      </c>
      <c r="D703" s="5" t="s">
        <v>74</v>
      </c>
      <c r="E703"/>
      <c r="F703"/>
      <c r="G703"/>
      <c r="H703"/>
      <c r="I703"/>
      <c r="J703"/>
    </row>
    <row r="704" spans="1:10">
      <c r="A704" s="1" t="s">
        <v>71</v>
      </c>
      <c r="B704" s="1">
        <v>587.97299999999996</v>
      </c>
      <c r="C704" s="8">
        <v>587.39979999999957</v>
      </c>
      <c r="D704" s="1">
        <f>B704-C704</f>
        <v>0.57320000000038362</v>
      </c>
      <c r="E704" s="1" t="s">
        <v>77</v>
      </c>
      <c r="F704" s="1" t="s">
        <v>0</v>
      </c>
      <c r="G704" s="1" t="s">
        <v>76</v>
      </c>
      <c r="H704" s="1" t="s">
        <v>79</v>
      </c>
      <c r="I704" s="1" t="s">
        <v>82</v>
      </c>
      <c r="J704" s="1" t="s">
        <v>83</v>
      </c>
    </row>
    <row r="705" spans="1:10">
      <c r="A705" s="1" t="s">
        <v>70</v>
      </c>
      <c r="B705" s="1">
        <v>587.88800000000003</v>
      </c>
      <c r="C705" s="8">
        <v>587.54979999999955</v>
      </c>
      <c r="D705" s="1">
        <f t="shared" ref="D705:D714" si="54">B705-C705</f>
        <v>0.33820000000048367</v>
      </c>
      <c r="F705" s="1" t="str">
        <f>A703</f>
        <v>CH-3240</v>
      </c>
      <c r="G705" s="1">
        <f>AVERAGE(D708:D709)</f>
        <v>-0.19379999999938491</v>
      </c>
      <c r="H705" s="1">
        <f>G705*22.5</f>
        <v>-4.3604999999861604</v>
      </c>
      <c r="I705" s="1">
        <v>0</v>
      </c>
      <c r="J705" s="1">
        <f>AVERAGE(H705:H706)*60</f>
        <v>-396.32624999912309</v>
      </c>
    </row>
    <row r="706" spans="1:10">
      <c r="A706" s="1" t="s">
        <v>69</v>
      </c>
      <c r="B706" s="1">
        <v>587.83600000000001</v>
      </c>
      <c r="C706" s="8">
        <v>587.69979999999953</v>
      </c>
      <c r="D706" s="1">
        <f t="shared" si="54"/>
        <v>0.13620000000048549</v>
      </c>
      <c r="F706" s="1" t="str">
        <f>A690</f>
        <v>CH-3180</v>
      </c>
      <c r="G706" s="1">
        <f>AVERAGE(D695:D696)</f>
        <v>-0.39334999999931597</v>
      </c>
      <c r="H706" s="1">
        <f>G706*22.5</f>
        <v>-8.8503749999846093</v>
      </c>
    </row>
    <row r="707" spans="1:10">
      <c r="A707" s="1" t="s">
        <v>68</v>
      </c>
      <c r="B707" s="1">
        <v>587.91899999999998</v>
      </c>
      <c r="C707" s="8">
        <v>587.75979999999947</v>
      </c>
      <c r="D707" s="1">
        <f t="shared" si="54"/>
        <v>0.15920000000051004</v>
      </c>
    </row>
    <row r="708" spans="1:10">
      <c r="A708" s="1" t="s">
        <v>67</v>
      </c>
      <c r="B708" s="1">
        <v>587.87850000000003</v>
      </c>
      <c r="C708" s="8">
        <v>587.94729999999947</v>
      </c>
      <c r="D708" s="1">
        <f t="shared" si="54"/>
        <v>-6.8799999999441752E-2</v>
      </c>
      <c r="G708" s="1" t="s">
        <v>76</v>
      </c>
      <c r="H708" s="1" t="s">
        <v>79</v>
      </c>
      <c r="I708" s="1" t="s">
        <v>82</v>
      </c>
      <c r="J708" s="1" t="s">
        <v>83</v>
      </c>
    </row>
    <row r="709" spans="1:10">
      <c r="A709" s="1" t="s">
        <v>1</v>
      </c>
      <c r="B709" s="1">
        <v>587.96600000000001</v>
      </c>
      <c r="C709" s="8">
        <v>588.28479999999934</v>
      </c>
      <c r="D709" s="1">
        <f t="shared" si="54"/>
        <v>-0.31879999999932807</v>
      </c>
      <c r="E709" s="1" t="s">
        <v>78</v>
      </c>
      <c r="F709" s="1" t="str">
        <f>A703</f>
        <v>CH-3240</v>
      </c>
      <c r="G709" s="1">
        <f>AVERAGE(D709:D710)</f>
        <v>-0.25129999999938946</v>
      </c>
      <c r="H709" s="1">
        <f>G709*22.5</f>
        <v>-5.6542499999862628</v>
      </c>
      <c r="I709" s="1">
        <v>0</v>
      </c>
      <c r="J709" s="1">
        <f>AVERAGE(H709:H710)*60</f>
        <v>-329.33249999913414</v>
      </c>
    </row>
    <row r="710" spans="1:10">
      <c r="A710" s="1" t="s">
        <v>66</v>
      </c>
      <c r="B710" s="1">
        <v>587.76350000000002</v>
      </c>
      <c r="C710" s="8">
        <v>587.94729999999947</v>
      </c>
      <c r="D710" s="1">
        <f t="shared" si="54"/>
        <v>-0.18379999999945085</v>
      </c>
      <c r="F710" s="1" t="str">
        <f>A690</f>
        <v>CH-3180</v>
      </c>
      <c r="G710" s="1">
        <f>AVERAGE(D696:D697)</f>
        <v>-0.23659999999932779</v>
      </c>
      <c r="H710" s="1">
        <f>G710*22.5</f>
        <v>-5.3234999999848753</v>
      </c>
    </row>
    <row r="711" spans="1:10">
      <c r="A711" s="1" t="s">
        <v>65</v>
      </c>
      <c r="B711" s="1">
        <v>587.68899999999996</v>
      </c>
      <c r="C711" s="8">
        <v>587.75979999999947</v>
      </c>
      <c r="D711" s="1">
        <f t="shared" si="54"/>
        <v>-7.0799999999508145E-2</v>
      </c>
    </row>
    <row r="712" spans="1:10">
      <c r="A712" s="1" t="s">
        <v>64</v>
      </c>
      <c r="B712" s="1">
        <v>587.73599999999999</v>
      </c>
      <c r="C712" s="8">
        <v>587.69979999999953</v>
      </c>
      <c r="D712" s="1">
        <f t="shared" si="54"/>
        <v>3.6200000000462751E-2</v>
      </c>
    </row>
    <row r="713" spans="1:10">
      <c r="A713" s="1" t="s">
        <v>63</v>
      </c>
      <c r="B713" s="1">
        <v>587.71600000000001</v>
      </c>
      <c r="C713" s="8">
        <v>587.54979999999955</v>
      </c>
      <c r="D713" s="1">
        <f t="shared" si="54"/>
        <v>0.1662000000004582</v>
      </c>
      <c r="E713" s="1" t="s">
        <v>84</v>
      </c>
      <c r="F713" s="1">
        <f>J709+J705</f>
        <v>-725.65874999825724</v>
      </c>
    </row>
    <row r="714" spans="1:10">
      <c r="A714" s="1" t="s">
        <v>62</v>
      </c>
      <c r="B714" s="1">
        <v>587.66899999999998</v>
      </c>
      <c r="C714" s="8">
        <v>587.39979999999957</v>
      </c>
      <c r="D714" s="1">
        <f t="shared" si="54"/>
        <v>0.26920000000041</v>
      </c>
      <c r="E714"/>
      <c r="F714"/>
      <c r="G714"/>
      <c r="H714"/>
      <c r="I714"/>
      <c r="J714"/>
    </row>
    <row r="715" spans="1:10">
      <c r="B715" s="1"/>
      <c r="C715" s="1"/>
      <c r="D715" s="1"/>
      <c r="E715"/>
      <c r="F715"/>
      <c r="G715"/>
      <c r="H715"/>
      <c r="I715"/>
      <c r="J715"/>
    </row>
    <row r="716" spans="1:10">
      <c r="A716" s="1" t="s">
        <v>57</v>
      </c>
      <c r="B716" s="3" t="s">
        <v>73</v>
      </c>
      <c r="C716" s="4" t="s">
        <v>72</v>
      </c>
      <c r="D716" s="5" t="s">
        <v>74</v>
      </c>
      <c r="E716"/>
      <c r="F716"/>
      <c r="G716"/>
      <c r="H716"/>
      <c r="I716"/>
      <c r="J716"/>
    </row>
    <row r="717" spans="1:10">
      <c r="A717" s="1" t="s">
        <v>71</v>
      </c>
      <c r="B717" s="1">
        <v>588.07299999999998</v>
      </c>
      <c r="C717" s="8">
        <v>587.48699999999963</v>
      </c>
      <c r="D717" s="1">
        <f>B717-C717</f>
        <v>0.58600000000035379</v>
      </c>
      <c r="E717" s="1" t="s">
        <v>77</v>
      </c>
      <c r="F717" s="1" t="s">
        <v>0</v>
      </c>
      <c r="G717" s="1" t="s">
        <v>76</v>
      </c>
      <c r="H717" s="1" t="s">
        <v>79</v>
      </c>
      <c r="I717" s="1" t="s">
        <v>82</v>
      </c>
      <c r="J717" s="1" t="s">
        <v>83</v>
      </c>
    </row>
    <row r="718" spans="1:10">
      <c r="A718" s="1" t="s">
        <v>70</v>
      </c>
      <c r="B718" s="1">
        <v>588.00699999999995</v>
      </c>
      <c r="C718" s="8">
        <v>587.6369999999996</v>
      </c>
      <c r="D718" s="1">
        <f t="shared" ref="D718:D727" si="55">B718-C718</f>
        <v>0.37000000000034561</v>
      </c>
      <c r="F718" s="1" t="str">
        <f>A716</f>
        <v>CH-3300</v>
      </c>
      <c r="G718" s="1">
        <f>AVERAGE(D721:D722)</f>
        <v>-0.23274999999944157</v>
      </c>
      <c r="H718" s="1">
        <f>G718*22.5</f>
        <v>-5.2368749999874353</v>
      </c>
      <c r="I718" s="1">
        <v>0</v>
      </c>
      <c r="J718" s="1">
        <f>AVERAGE(H718:H719)*60</f>
        <v>-287.92124999920787</v>
      </c>
    </row>
    <row r="719" spans="1:10">
      <c r="A719" s="1" t="s">
        <v>69</v>
      </c>
      <c r="B719" s="1">
        <v>587.94799999999998</v>
      </c>
      <c r="C719" s="8">
        <v>587.78699999999958</v>
      </c>
      <c r="D719" s="1">
        <f t="shared" si="55"/>
        <v>0.16100000000039927</v>
      </c>
      <c r="F719" s="1" t="str">
        <f>A703</f>
        <v>CH-3240</v>
      </c>
      <c r="G719" s="1">
        <f>AVERAGE(D708:D709)</f>
        <v>-0.19379999999938491</v>
      </c>
      <c r="H719" s="1">
        <f>G719*22.5</f>
        <v>-4.3604999999861604</v>
      </c>
    </row>
    <row r="720" spans="1:10">
      <c r="A720" s="1" t="s">
        <v>68</v>
      </c>
      <c r="B720" s="1">
        <v>587.89</v>
      </c>
      <c r="C720" s="8">
        <v>587.84699999999953</v>
      </c>
      <c r="D720" s="1">
        <f t="shared" si="55"/>
        <v>4.3000000000461114E-2</v>
      </c>
    </row>
    <row r="721" spans="1:10">
      <c r="A721" s="1" t="s">
        <v>67</v>
      </c>
      <c r="B721" s="1">
        <v>587.90800000000002</v>
      </c>
      <c r="C721" s="8">
        <v>588.03449999999953</v>
      </c>
      <c r="D721" s="1">
        <f t="shared" si="55"/>
        <v>-0.12649999999950978</v>
      </c>
      <c r="G721" s="1" t="s">
        <v>76</v>
      </c>
      <c r="H721" s="1" t="s">
        <v>79</v>
      </c>
      <c r="I721" s="1" t="s">
        <v>82</v>
      </c>
      <c r="J721" s="1" t="s">
        <v>83</v>
      </c>
    </row>
    <row r="722" spans="1:10">
      <c r="A722" s="1" t="s">
        <v>1</v>
      </c>
      <c r="B722" s="1">
        <v>588.03300000000002</v>
      </c>
      <c r="C722" s="8">
        <v>588.37199999999939</v>
      </c>
      <c r="D722" s="1">
        <f t="shared" si="55"/>
        <v>-0.33899999999937336</v>
      </c>
      <c r="E722" s="1" t="s">
        <v>78</v>
      </c>
      <c r="F722" s="1" t="str">
        <f>A716</f>
        <v>CH-3300</v>
      </c>
      <c r="G722" s="1">
        <f>AVERAGE(D722:D723)</f>
        <v>-0.23099999999942611</v>
      </c>
      <c r="H722" s="1">
        <f>G722*22.5</f>
        <v>-5.1974999999870874</v>
      </c>
      <c r="I722" s="1">
        <v>0</v>
      </c>
      <c r="J722" s="1">
        <f>AVERAGE(H722:H723)*60</f>
        <v>-325.55249999920051</v>
      </c>
    </row>
    <row r="723" spans="1:10">
      <c r="A723" s="1" t="s">
        <v>66</v>
      </c>
      <c r="B723" s="1">
        <v>587.91150000000005</v>
      </c>
      <c r="C723" s="8">
        <v>588.03449999999953</v>
      </c>
      <c r="D723" s="1">
        <f t="shared" si="55"/>
        <v>-0.12299999999947886</v>
      </c>
      <c r="F723" s="1" t="str">
        <f>A703</f>
        <v>CH-3240</v>
      </c>
      <c r="G723" s="1">
        <f>AVERAGE(D709:D710)</f>
        <v>-0.25129999999938946</v>
      </c>
      <c r="H723" s="1">
        <f>G723*22.5</f>
        <v>-5.6542499999862628</v>
      </c>
    </row>
    <row r="724" spans="1:10">
      <c r="A724" s="1" t="s">
        <v>65</v>
      </c>
      <c r="B724" s="1">
        <v>587.89700000000005</v>
      </c>
      <c r="C724" s="8">
        <v>587.84699999999953</v>
      </c>
      <c r="D724" s="1">
        <f t="shared" si="55"/>
        <v>5.0000000000522959E-2</v>
      </c>
    </row>
    <row r="725" spans="1:10">
      <c r="A725" s="1" t="s">
        <v>64</v>
      </c>
      <c r="B725" s="1">
        <v>587.82849999999996</v>
      </c>
      <c r="C725" s="8">
        <v>587.78699999999958</v>
      </c>
      <c r="D725" s="1">
        <f t="shared" si="55"/>
        <v>4.1500000000382897E-2</v>
      </c>
    </row>
    <row r="726" spans="1:10">
      <c r="A726" s="1" t="s">
        <v>63</v>
      </c>
      <c r="B726" s="1">
        <v>587.76</v>
      </c>
      <c r="C726" s="8">
        <v>587.6369999999996</v>
      </c>
      <c r="D726" s="1">
        <f t="shared" si="55"/>
        <v>0.12300000000038835</v>
      </c>
      <c r="E726" s="1" t="s">
        <v>84</v>
      </c>
      <c r="F726" s="1">
        <f>J722+J718</f>
        <v>-613.47374999840838</v>
      </c>
    </row>
    <row r="727" spans="1:10">
      <c r="A727" s="1" t="s">
        <v>62</v>
      </c>
      <c r="B727" s="1">
        <v>587.74300000000005</v>
      </c>
      <c r="C727" s="8">
        <v>587.48699999999963</v>
      </c>
      <c r="D727" s="1">
        <f t="shared" si="55"/>
        <v>0.25600000000042655</v>
      </c>
      <c r="E727"/>
      <c r="F727"/>
      <c r="G727"/>
      <c r="H727"/>
      <c r="I727"/>
      <c r="J727"/>
    </row>
    <row r="728" spans="1:10">
      <c r="B728" s="1"/>
      <c r="C728" s="1"/>
      <c r="D728" s="1"/>
      <c r="E728"/>
      <c r="F728"/>
      <c r="G728"/>
      <c r="H728"/>
      <c r="I728"/>
      <c r="J728"/>
    </row>
    <row r="729" spans="1:10">
      <c r="A729" s="1" t="s">
        <v>58</v>
      </c>
      <c r="B729" s="3" t="s">
        <v>73</v>
      </c>
      <c r="C729" s="4" t="s">
        <v>72</v>
      </c>
      <c r="D729" s="5" t="s">
        <v>74</v>
      </c>
      <c r="E729"/>
      <c r="F729"/>
      <c r="G729"/>
      <c r="H729"/>
      <c r="I729"/>
      <c r="J729"/>
    </row>
    <row r="730" spans="1:10">
      <c r="A730" s="1" t="s">
        <v>71</v>
      </c>
      <c r="B730" s="1">
        <v>588.12</v>
      </c>
      <c r="C730" s="8">
        <v>587.57419999999968</v>
      </c>
      <c r="D730" s="1">
        <f>B730-C730</f>
        <v>0.54580000000032669</v>
      </c>
      <c r="E730" s="1" t="s">
        <v>77</v>
      </c>
      <c r="F730" s="1" t="s">
        <v>0</v>
      </c>
      <c r="G730" s="1" t="s">
        <v>76</v>
      </c>
      <c r="H730" s="1" t="s">
        <v>79</v>
      </c>
      <c r="I730" s="1" t="s">
        <v>82</v>
      </c>
      <c r="J730" s="1" t="s">
        <v>83</v>
      </c>
    </row>
    <row r="731" spans="1:10">
      <c r="A731" s="1" t="s">
        <v>70</v>
      </c>
      <c r="B731" s="1">
        <v>587.96299999999997</v>
      </c>
      <c r="C731" s="8">
        <v>587.72419999999966</v>
      </c>
      <c r="D731" s="1">
        <f t="shared" ref="D731:D740" si="56">B731-C731</f>
        <v>0.23880000000031032</v>
      </c>
      <c r="F731" s="1" t="str">
        <f>A729</f>
        <v>CH-3360</v>
      </c>
      <c r="G731" s="1">
        <f>AVERAGE(D734:D735)</f>
        <v>-0.30369999999953734</v>
      </c>
      <c r="H731" s="1">
        <f>G731*22.5</f>
        <v>-6.8332499999895902</v>
      </c>
      <c r="I731" s="1">
        <v>0</v>
      </c>
      <c r="J731" s="1">
        <f>AVERAGE(H731:H732)*60</f>
        <v>-362.10374999931076</v>
      </c>
    </row>
    <row r="732" spans="1:10">
      <c r="A732" s="1" t="s">
        <v>69</v>
      </c>
      <c r="B732" s="1">
        <v>588.06200000000001</v>
      </c>
      <c r="C732" s="8">
        <v>587.87419999999963</v>
      </c>
      <c r="D732" s="1">
        <f t="shared" si="56"/>
        <v>0.18780000000037944</v>
      </c>
      <c r="F732" s="1" t="str">
        <f>A716</f>
        <v>CH-3300</v>
      </c>
      <c r="G732" s="1">
        <f>AVERAGE(D721:D722)</f>
        <v>-0.23274999999944157</v>
      </c>
      <c r="H732" s="1">
        <f>G732*22.5</f>
        <v>-5.2368749999874353</v>
      </c>
    </row>
    <row r="733" spans="1:10">
      <c r="A733" s="1" t="s">
        <v>68</v>
      </c>
      <c r="B733" s="1">
        <v>587.94100000000003</v>
      </c>
      <c r="C733" s="8">
        <v>587.93419999999958</v>
      </c>
      <c r="D733" s="1">
        <f t="shared" si="56"/>
        <v>6.8000000004531103E-3</v>
      </c>
    </row>
    <row r="734" spans="1:10">
      <c r="A734" s="1" t="s">
        <v>67</v>
      </c>
      <c r="B734" s="1">
        <v>587.90049999999997</v>
      </c>
      <c r="C734" s="8">
        <v>588.12169999999958</v>
      </c>
      <c r="D734" s="1">
        <f t="shared" si="56"/>
        <v>-0.22119999999961237</v>
      </c>
      <c r="G734" s="1" t="s">
        <v>76</v>
      </c>
      <c r="H734" s="1" t="s">
        <v>79</v>
      </c>
      <c r="I734" s="1" t="s">
        <v>82</v>
      </c>
      <c r="J734" s="1" t="s">
        <v>83</v>
      </c>
    </row>
    <row r="735" spans="1:10">
      <c r="A735" s="1" t="s">
        <v>1</v>
      </c>
      <c r="B735" s="1">
        <v>588.07299999999998</v>
      </c>
      <c r="C735" s="8">
        <v>588.45919999999944</v>
      </c>
      <c r="D735" s="1">
        <f t="shared" si="56"/>
        <v>-0.38619999999946231</v>
      </c>
      <c r="E735" s="1" t="s">
        <v>78</v>
      </c>
      <c r="F735" s="1" t="str">
        <f>A729</f>
        <v>CH-3360</v>
      </c>
      <c r="G735" s="1">
        <f>AVERAGE(D735:D736)</f>
        <v>-0.30369999999953734</v>
      </c>
      <c r="H735" s="1">
        <f>G735*22.5</f>
        <v>-6.8332499999895902</v>
      </c>
      <c r="I735" s="1">
        <v>0</v>
      </c>
      <c r="J735" s="1">
        <f>AVERAGE(H735:H736)*60</f>
        <v>-360.92249999930033</v>
      </c>
    </row>
    <row r="736" spans="1:10">
      <c r="A736" s="1" t="s">
        <v>66</v>
      </c>
      <c r="B736" s="1">
        <v>587.90049999999997</v>
      </c>
      <c r="C736" s="8">
        <v>588.12169999999958</v>
      </c>
      <c r="D736" s="1">
        <f t="shared" si="56"/>
        <v>-0.22119999999961237</v>
      </c>
      <c r="F736" s="1" t="str">
        <f>A716</f>
        <v>CH-3300</v>
      </c>
      <c r="G736" s="1">
        <f>AVERAGE(D722:D723)</f>
        <v>-0.23099999999942611</v>
      </c>
      <c r="H736" s="1">
        <f>G736*22.5</f>
        <v>-5.1974999999870874</v>
      </c>
    </row>
    <row r="737" spans="1:10">
      <c r="A737" s="1" t="s">
        <v>65</v>
      </c>
      <c r="B737" s="1">
        <v>587.94100000000003</v>
      </c>
      <c r="C737" s="8">
        <v>587.93419999999958</v>
      </c>
      <c r="D737" s="1">
        <f t="shared" si="56"/>
        <v>6.8000000004531103E-3</v>
      </c>
    </row>
    <row r="738" spans="1:10">
      <c r="A738" s="1" t="s">
        <v>64</v>
      </c>
      <c r="B738" s="1">
        <v>587.90300000000002</v>
      </c>
      <c r="C738" s="8">
        <v>587.87419999999963</v>
      </c>
      <c r="D738" s="1">
        <f t="shared" si="56"/>
        <v>2.8800000000387627E-2</v>
      </c>
    </row>
    <row r="739" spans="1:10">
      <c r="A739" s="1" t="s">
        <v>63</v>
      </c>
      <c r="B739" s="1">
        <v>587.85900000000004</v>
      </c>
      <c r="C739" s="8">
        <v>587.72419999999966</v>
      </c>
      <c r="D739" s="1">
        <f t="shared" si="56"/>
        <v>0.13480000000038217</v>
      </c>
      <c r="E739" s="1" t="s">
        <v>84</v>
      </c>
      <c r="F739" s="1">
        <f>J735+J731</f>
        <v>-723.02624999861109</v>
      </c>
    </row>
    <row r="740" spans="1:10">
      <c r="A740" s="1" t="s">
        <v>62</v>
      </c>
      <c r="B740" s="1">
        <v>587.81100000000004</v>
      </c>
      <c r="C740" s="8">
        <v>587.57419999999968</v>
      </c>
      <c r="D740" s="1">
        <f t="shared" si="56"/>
        <v>0.23680000000035761</v>
      </c>
      <c r="E740"/>
      <c r="F740"/>
      <c r="G740"/>
      <c r="H740"/>
      <c r="I740"/>
      <c r="J740"/>
    </row>
    <row r="741" spans="1:10">
      <c r="B741" s="1"/>
      <c r="C741" s="1"/>
      <c r="D741" s="1"/>
      <c r="E741"/>
      <c r="F741"/>
      <c r="G741"/>
      <c r="H741"/>
      <c r="I741"/>
      <c r="J741"/>
    </row>
    <row r="742" spans="1:10">
      <c r="A742" s="1" t="s">
        <v>59</v>
      </c>
      <c r="B742" s="3" t="s">
        <v>73</v>
      </c>
      <c r="C742" s="4" t="s">
        <v>72</v>
      </c>
      <c r="D742" s="5" t="s">
        <v>74</v>
      </c>
      <c r="E742"/>
      <c r="F742"/>
      <c r="G742"/>
      <c r="H742"/>
      <c r="I742"/>
      <c r="J742"/>
    </row>
    <row r="743" spans="1:10">
      <c r="A743" s="1" t="s">
        <v>71</v>
      </c>
      <c r="B743" s="1">
        <v>588.05899999999997</v>
      </c>
      <c r="C743" s="8">
        <v>587.66139999999973</v>
      </c>
      <c r="D743" s="1">
        <f>B743-C743</f>
        <v>0.39760000000023865</v>
      </c>
      <c r="E743" s="1" t="s">
        <v>77</v>
      </c>
      <c r="F743" s="1" t="s">
        <v>0</v>
      </c>
      <c r="G743" s="1" t="s">
        <v>76</v>
      </c>
      <c r="H743" s="1" t="s">
        <v>79</v>
      </c>
      <c r="I743" s="1" t="s">
        <v>82</v>
      </c>
      <c r="J743" s="1" t="s">
        <v>83</v>
      </c>
    </row>
    <row r="744" spans="1:10">
      <c r="A744" s="1" t="s">
        <v>70</v>
      </c>
      <c r="B744" s="1">
        <v>588.01700000000005</v>
      </c>
      <c r="C744" s="8">
        <v>587.81139999999971</v>
      </c>
      <c r="D744" s="1">
        <f t="shared" ref="D744:D753" si="57">B744-C744</f>
        <v>0.20560000000034506</v>
      </c>
      <c r="F744" s="1" t="str">
        <f>A742</f>
        <v>CH-3420</v>
      </c>
      <c r="G744" s="1">
        <f>AVERAGE(D747:D748)</f>
        <v>-0.3628999999995699</v>
      </c>
      <c r="H744" s="1">
        <f>G744*22.5</f>
        <v>-8.1652499999903227</v>
      </c>
      <c r="I744" s="1">
        <v>0</v>
      </c>
      <c r="J744" s="1">
        <f>AVERAGE(H744:H745)*60</f>
        <v>-449.95499999939739</v>
      </c>
    </row>
    <row r="745" spans="1:10">
      <c r="A745" s="1" t="s">
        <v>69</v>
      </c>
      <c r="B745" s="1">
        <v>587.95699999999999</v>
      </c>
      <c r="C745" s="8">
        <v>587.96139999999968</v>
      </c>
      <c r="D745" s="1">
        <f t="shared" si="57"/>
        <v>-4.3999999996913175E-3</v>
      </c>
      <c r="F745" s="1" t="str">
        <f>A729</f>
        <v>CH-3360</v>
      </c>
      <c r="G745" s="1">
        <f>AVERAGE(D734:D735)</f>
        <v>-0.30369999999953734</v>
      </c>
      <c r="H745" s="1">
        <f>G745*22.5</f>
        <v>-6.8332499999895902</v>
      </c>
    </row>
    <row r="746" spans="1:10">
      <c r="A746" s="1" t="s">
        <v>68</v>
      </c>
      <c r="B746" s="1">
        <v>587.91300000000001</v>
      </c>
      <c r="C746" s="8">
        <v>588.02139999999963</v>
      </c>
      <c r="D746" s="1">
        <f t="shared" si="57"/>
        <v>-0.10839999999961947</v>
      </c>
    </row>
    <row r="747" spans="1:10">
      <c r="A747" s="1" t="s">
        <v>67</v>
      </c>
      <c r="B747" s="1">
        <v>587.92049999999995</v>
      </c>
      <c r="C747" s="8">
        <v>588.20889999999963</v>
      </c>
      <c r="D747" s="1">
        <f t="shared" si="57"/>
        <v>-0.28839999999968313</v>
      </c>
      <c r="G747" s="1" t="s">
        <v>76</v>
      </c>
      <c r="H747" s="1" t="s">
        <v>79</v>
      </c>
      <c r="I747" s="1" t="s">
        <v>82</v>
      </c>
      <c r="J747" s="1" t="s">
        <v>83</v>
      </c>
    </row>
    <row r="748" spans="1:10">
      <c r="A748" s="1" t="s">
        <v>1</v>
      </c>
      <c r="B748" s="1">
        <v>588.10900000000004</v>
      </c>
      <c r="C748" s="8">
        <v>588.54639999999949</v>
      </c>
      <c r="D748" s="1">
        <f t="shared" si="57"/>
        <v>-0.43739999999945667</v>
      </c>
      <c r="E748" s="1" t="s">
        <v>78</v>
      </c>
      <c r="F748" s="1" t="str">
        <f>A742</f>
        <v>CH-3420</v>
      </c>
      <c r="G748" s="1">
        <f>AVERAGE(D748:D749)</f>
        <v>-0.36414999999954034</v>
      </c>
      <c r="H748" s="1">
        <f>G748*22.5</f>
        <v>-8.1933749999896577</v>
      </c>
      <c r="I748" s="1">
        <v>0</v>
      </c>
      <c r="J748" s="1">
        <f>AVERAGE(H748:H749)*60</f>
        <v>-450.79874999937743</v>
      </c>
    </row>
    <row r="749" spans="1:10">
      <c r="A749" s="1" t="s">
        <v>66</v>
      </c>
      <c r="B749" s="1">
        <v>587.91800000000001</v>
      </c>
      <c r="C749" s="8">
        <v>588.20889999999963</v>
      </c>
      <c r="D749" s="1">
        <f t="shared" si="57"/>
        <v>-0.29089999999962401</v>
      </c>
      <c r="F749" s="1" t="str">
        <f>A729</f>
        <v>CH-3360</v>
      </c>
      <c r="G749" s="1">
        <f>AVERAGE(D735:D736)</f>
        <v>-0.30369999999953734</v>
      </c>
      <c r="H749" s="1">
        <f>G749*22.5</f>
        <v>-6.8332499999895902</v>
      </c>
    </row>
    <row r="750" spans="1:10">
      <c r="A750" s="1" t="s">
        <v>65</v>
      </c>
      <c r="B750" s="1">
        <v>587.90800000000002</v>
      </c>
      <c r="C750" s="8">
        <v>588.02139999999963</v>
      </c>
      <c r="D750" s="1">
        <f t="shared" si="57"/>
        <v>-0.11339999999961492</v>
      </c>
    </row>
    <row r="751" spans="1:10">
      <c r="A751" s="1" t="s">
        <v>64</v>
      </c>
      <c r="B751" s="1">
        <v>587.86599999999999</v>
      </c>
      <c r="C751" s="8">
        <v>587.96139999999968</v>
      </c>
      <c r="D751" s="1">
        <f t="shared" si="57"/>
        <v>-9.5399999999699503E-2</v>
      </c>
    </row>
    <row r="752" spans="1:10">
      <c r="A752" s="1" t="s">
        <v>63</v>
      </c>
      <c r="B752" s="1">
        <v>587.91700000000003</v>
      </c>
      <c r="C752" s="8">
        <v>587.81139999999971</v>
      </c>
      <c r="D752" s="1">
        <f t="shared" si="57"/>
        <v>0.10560000000032232</v>
      </c>
      <c r="E752" s="1" t="s">
        <v>84</v>
      </c>
      <c r="F752" s="1">
        <f>J748+J744</f>
        <v>-900.75374999877477</v>
      </c>
    </row>
    <row r="753" spans="1:10">
      <c r="A753" s="1" t="s">
        <v>62</v>
      </c>
      <c r="B753" s="1">
        <v>587.85400000000004</v>
      </c>
      <c r="C753" s="8">
        <v>587.66139999999973</v>
      </c>
      <c r="D753" s="1">
        <f t="shared" si="57"/>
        <v>0.19260000000031141</v>
      </c>
      <c r="E753"/>
      <c r="F753"/>
      <c r="G753"/>
      <c r="H753"/>
      <c r="I753"/>
      <c r="J753"/>
    </row>
    <row r="754" spans="1:10">
      <c r="B754" s="1"/>
      <c r="C754" s="1"/>
      <c r="D754" s="1"/>
      <c r="E754"/>
      <c r="F754"/>
      <c r="G754"/>
      <c r="H754"/>
      <c r="I754"/>
      <c r="J754"/>
    </row>
    <row r="755" spans="1:10">
      <c r="A755" s="1" t="s">
        <v>60</v>
      </c>
      <c r="B755" s="3" t="s">
        <v>73</v>
      </c>
      <c r="C755" s="4" t="s">
        <v>72</v>
      </c>
      <c r="D755" s="5" t="s">
        <v>74</v>
      </c>
      <c r="E755"/>
      <c r="F755"/>
      <c r="G755"/>
      <c r="H755"/>
      <c r="I755"/>
      <c r="J755"/>
    </row>
    <row r="756" spans="1:10">
      <c r="A756" s="1" t="s">
        <v>71</v>
      </c>
      <c r="B756" s="2">
        <v>588.01800000000003</v>
      </c>
      <c r="C756" s="8">
        <v>587.74859999999978</v>
      </c>
      <c r="D756" s="1">
        <f>B756-C756</f>
        <v>0.26940000000024611</v>
      </c>
      <c r="E756" s="1" t="s">
        <v>77</v>
      </c>
      <c r="F756" s="1" t="s">
        <v>0</v>
      </c>
      <c r="G756" s="1" t="s">
        <v>76</v>
      </c>
      <c r="H756" s="1" t="s">
        <v>79</v>
      </c>
      <c r="I756" s="1" t="s">
        <v>82</v>
      </c>
      <c r="J756" s="1" t="s">
        <v>83</v>
      </c>
    </row>
    <row r="757" spans="1:10">
      <c r="A757" s="1" t="s">
        <v>70</v>
      </c>
      <c r="B757" s="2">
        <v>588.00199999999995</v>
      </c>
      <c r="C757" s="8">
        <v>587.89859999999976</v>
      </c>
      <c r="D757" s="1">
        <f t="shared" ref="D757:D766" si="58">B757-C757</f>
        <v>0.10340000000019245</v>
      </c>
      <c r="F757" s="1" t="str">
        <f>A755</f>
        <v>CH-3480</v>
      </c>
      <c r="G757" s="1">
        <f>AVERAGE(D760:D761)</f>
        <v>-0.47359999999957836</v>
      </c>
      <c r="H757" s="1">
        <f>G757*22.5</f>
        <v>-10.655999999990513</v>
      </c>
      <c r="I757" s="1">
        <v>0</v>
      </c>
      <c r="J757" s="1">
        <f>AVERAGE(H757:H758)*60</f>
        <v>-564.63749999942502</v>
      </c>
    </row>
    <row r="758" spans="1:10">
      <c r="A758" s="1" t="s">
        <v>69</v>
      </c>
      <c r="B758" s="1">
        <v>587.92149999999992</v>
      </c>
      <c r="C758" s="8">
        <v>588.04859999999974</v>
      </c>
      <c r="D758" s="1">
        <f t="shared" si="58"/>
        <v>-0.12709999999981392</v>
      </c>
      <c r="F758" s="1" t="str">
        <f>A742</f>
        <v>CH-3420</v>
      </c>
      <c r="G758" s="1">
        <f>AVERAGE(D747:D748)</f>
        <v>-0.3628999999995699</v>
      </c>
      <c r="H758" s="1">
        <f>G758*22.5</f>
        <v>-8.1652499999903227</v>
      </c>
    </row>
    <row r="759" spans="1:10">
      <c r="A759" s="1" t="s">
        <v>68</v>
      </c>
      <c r="B759" s="2">
        <v>587.84100000000001</v>
      </c>
      <c r="C759" s="8">
        <v>588.10859999999968</v>
      </c>
      <c r="D759" s="1">
        <f t="shared" si="58"/>
        <v>-0.26759999999967476</v>
      </c>
    </row>
    <row r="760" spans="1:10">
      <c r="A760" s="1" t="s">
        <v>67</v>
      </c>
      <c r="B760" s="1">
        <v>587.86950000000002</v>
      </c>
      <c r="C760" s="8">
        <v>588.29609999999968</v>
      </c>
      <c r="D760" s="1">
        <f t="shared" si="58"/>
        <v>-0.42659999999966658</v>
      </c>
      <c r="G760" s="1" t="s">
        <v>76</v>
      </c>
      <c r="H760" s="1" t="s">
        <v>79</v>
      </c>
      <c r="I760" s="1" t="s">
        <v>82</v>
      </c>
      <c r="J760" s="1" t="s">
        <v>83</v>
      </c>
    </row>
    <row r="761" spans="1:10">
      <c r="A761" s="1" t="s">
        <v>1</v>
      </c>
      <c r="B761" s="1">
        <v>588.11300000000006</v>
      </c>
      <c r="C761" s="8">
        <v>588.63359999999955</v>
      </c>
      <c r="D761" s="1">
        <f t="shared" si="58"/>
        <v>-0.52059999999949014</v>
      </c>
      <c r="E761" s="1" t="s">
        <v>78</v>
      </c>
      <c r="F761" s="1" t="str">
        <f>A755</f>
        <v>CH-3480</v>
      </c>
      <c r="G761" s="1">
        <f>AVERAGE(D761:D762)</f>
        <v>-0.45659999999958245</v>
      </c>
      <c r="H761" s="1">
        <f>G761*22.5</f>
        <v>-10.273499999990605</v>
      </c>
      <c r="I761" s="1">
        <v>0</v>
      </c>
      <c r="J761" s="1">
        <f>AVERAGE(H761:H762)*60</f>
        <v>-554.00624999940783</v>
      </c>
    </row>
    <row r="762" spans="1:10">
      <c r="A762" s="1" t="s">
        <v>66</v>
      </c>
      <c r="B762" s="1">
        <v>587.90350000000001</v>
      </c>
      <c r="C762" s="8">
        <v>588.29609999999968</v>
      </c>
      <c r="D762" s="1">
        <f t="shared" si="58"/>
        <v>-0.39259999999967476</v>
      </c>
      <c r="F762" s="1" t="str">
        <f>A742</f>
        <v>CH-3420</v>
      </c>
      <c r="G762" s="1">
        <f>AVERAGE(D748:D749)</f>
        <v>-0.36414999999954034</v>
      </c>
      <c r="H762" s="1">
        <f>G762*22.5</f>
        <v>-8.1933749999896577</v>
      </c>
    </row>
    <row r="763" spans="1:10">
      <c r="A763" s="1" t="s">
        <v>65</v>
      </c>
      <c r="B763" s="2">
        <v>587.90899999999999</v>
      </c>
      <c r="C763" s="8">
        <v>588.10859999999968</v>
      </c>
      <c r="D763" s="1">
        <f t="shared" si="58"/>
        <v>-0.19959999999969114</v>
      </c>
    </row>
    <row r="764" spans="1:10">
      <c r="A764" s="1" t="s">
        <v>64</v>
      </c>
      <c r="B764" s="1">
        <v>587.90550000000007</v>
      </c>
      <c r="C764" s="8">
        <v>588.04859999999974</v>
      </c>
      <c r="D764" s="1">
        <f t="shared" si="58"/>
        <v>-0.14309999999966294</v>
      </c>
    </row>
    <row r="765" spans="1:10">
      <c r="A765" s="1" t="s">
        <v>63</v>
      </c>
      <c r="B765" s="2">
        <v>587.90200000000004</v>
      </c>
      <c r="C765" s="8">
        <v>587.89859999999976</v>
      </c>
      <c r="D765" s="1">
        <f t="shared" si="58"/>
        <v>3.4000000002833985E-3</v>
      </c>
      <c r="E765" s="1" t="s">
        <v>84</v>
      </c>
      <c r="F765" s="1">
        <f>J761+J757</f>
        <v>-1118.6437499988328</v>
      </c>
    </row>
    <row r="766" spans="1:10">
      <c r="A766" s="1" t="s">
        <v>62</v>
      </c>
      <c r="B766" s="2">
        <v>587.90300000000002</v>
      </c>
      <c r="C766" s="8">
        <v>587.74859999999978</v>
      </c>
      <c r="D766" s="1">
        <f t="shared" si="58"/>
        <v>0.15440000000023701</v>
      </c>
      <c r="E766"/>
      <c r="F766"/>
      <c r="G766"/>
      <c r="H766"/>
      <c r="I766"/>
      <c r="J766"/>
    </row>
    <row r="767" spans="1:10">
      <c r="B767" s="1"/>
      <c r="C767" s="1"/>
      <c r="D767" s="1"/>
      <c r="E767"/>
      <c r="F767"/>
      <c r="G767"/>
      <c r="H767"/>
      <c r="I767"/>
      <c r="J767"/>
    </row>
    <row r="768" spans="1:10">
      <c r="A768" s="1" t="s">
        <v>61</v>
      </c>
      <c r="B768" s="3" t="s">
        <v>73</v>
      </c>
      <c r="C768" s="4" t="s">
        <v>72</v>
      </c>
      <c r="D768" s="5" t="s">
        <v>74</v>
      </c>
      <c r="E768"/>
      <c r="F768"/>
      <c r="G768"/>
      <c r="H768"/>
      <c r="I768"/>
      <c r="J768"/>
    </row>
    <row r="769" spans="1:10">
      <c r="A769" s="1" t="s">
        <v>71</v>
      </c>
      <c r="B769" s="1">
        <v>588.00900000000001</v>
      </c>
      <c r="C769" s="8">
        <v>587.83579999999984</v>
      </c>
      <c r="D769" s="1">
        <f>B769-C769</f>
        <v>0.17320000000017899</v>
      </c>
      <c r="E769" s="1" t="s">
        <v>77</v>
      </c>
      <c r="F769" s="1" t="s">
        <v>0</v>
      </c>
      <c r="G769" s="1" t="s">
        <v>76</v>
      </c>
      <c r="H769" s="1" t="s">
        <v>79</v>
      </c>
      <c r="I769" s="1" t="s">
        <v>82</v>
      </c>
      <c r="J769" s="1" t="s">
        <v>83</v>
      </c>
    </row>
    <row r="770" spans="1:10">
      <c r="A770" s="1" t="s">
        <v>70</v>
      </c>
      <c r="B770" s="1">
        <v>588.00900000000001</v>
      </c>
      <c r="C770" s="8">
        <v>587.98579999999981</v>
      </c>
      <c r="D770" s="1">
        <f t="shared" ref="D770:D779" si="59">B770-C770</f>
        <v>2.3200000000201726E-2</v>
      </c>
      <c r="F770" s="1" t="str">
        <f>A768</f>
        <v>CH-3540</v>
      </c>
      <c r="G770" s="1">
        <f>AVERAGE(D773:D774)</f>
        <v>-0.58454999999969459</v>
      </c>
      <c r="H770" s="1">
        <f>G770*22.5</f>
        <v>-13.152374999993128</v>
      </c>
      <c r="I770" s="1">
        <v>0</v>
      </c>
      <c r="J770" s="1">
        <f>AVERAGE(H770:H771)*60</f>
        <v>-714.25124999950924</v>
      </c>
    </row>
    <row r="771" spans="1:10">
      <c r="A771" s="1" t="s">
        <v>69</v>
      </c>
      <c r="B771" s="1">
        <v>587.95699999999999</v>
      </c>
      <c r="C771" s="8">
        <v>588.13579999999979</v>
      </c>
      <c r="D771" s="1">
        <f t="shared" si="59"/>
        <v>-0.17879999999979646</v>
      </c>
      <c r="F771" s="1" t="str">
        <f>A755</f>
        <v>CH-3480</v>
      </c>
      <c r="G771" s="1">
        <f>AVERAGE(D760:D761)</f>
        <v>-0.47359999999957836</v>
      </c>
      <c r="H771" s="1">
        <f>G771*22.5</f>
        <v>-10.655999999990513</v>
      </c>
    </row>
    <row r="772" spans="1:10">
      <c r="A772" s="1" t="s">
        <v>68</v>
      </c>
      <c r="B772" s="1">
        <v>587.87199999999996</v>
      </c>
      <c r="C772" s="8">
        <v>588.19579999999974</v>
      </c>
      <c r="D772" s="1">
        <f t="shared" si="59"/>
        <v>-0.32379999999977827</v>
      </c>
    </row>
    <row r="773" spans="1:10">
      <c r="A773" s="1" t="s">
        <v>67</v>
      </c>
      <c r="B773" s="1">
        <v>587.87699999999995</v>
      </c>
      <c r="C773" s="8">
        <v>588.38329999999974</v>
      </c>
      <c r="D773" s="1">
        <f t="shared" si="59"/>
        <v>-0.50629999999978281</v>
      </c>
      <c r="G773" s="1" t="s">
        <v>76</v>
      </c>
      <c r="H773" s="1" t="s">
        <v>79</v>
      </c>
      <c r="I773" s="1" t="s">
        <v>82</v>
      </c>
      <c r="J773" s="1" t="s">
        <v>83</v>
      </c>
    </row>
    <row r="774" spans="1:10">
      <c r="A774" s="1" t="s">
        <v>1</v>
      </c>
      <c r="B774" s="1">
        <v>588.05799999999999</v>
      </c>
      <c r="C774" s="8">
        <v>588.7207999999996</v>
      </c>
      <c r="D774" s="1">
        <f t="shared" si="59"/>
        <v>-0.66279999999960637</v>
      </c>
      <c r="E774" s="1" t="s">
        <v>78</v>
      </c>
      <c r="F774" s="1" t="str">
        <f>A768</f>
        <v>CH-3540</v>
      </c>
      <c r="G774" s="1">
        <f>AVERAGE(D774:D775)</f>
        <v>-0.57229999999970005</v>
      </c>
      <c r="H774" s="1">
        <f>G774*22.5</f>
        <v>-12.876749999993251</v>
      </c>
      <c r="I774" s="1">
        <v>0</v>
      </c>
      <c r="J774" s="1">
        <f>AVERAGE(H774:H775)*60</f>
        <v>-694.50749999951563</v>
      </c>
    </row>
    <row r="775" spans="1:10">
      <c r="A775" s="1" t="s">
        <v>66</v>
      </c>
      <c r="B775" s="1">
        <v>587.90149999999994</v>
      </c>
      <c r="C775" s="8">
        <v>588.38329999999974</v>
      </c>
      <c r="D775" s="1">
        <f t="shared" si="59"/>
        <v>-0.48179999999979373</v>
      </c>
      <c r="F775" s="1" t="str">
        <f>A755</f>
        <v>CH-3480</v>
      </c>
      <c r="G775" s="1">
        <f>AVERAGE(D761:D762)</f>
        <v>-0.45659999999958245</v>
      </c>
      <c r="H775" s="1">
        <f>G775*22.5</f>
        <v>-10.273499999990605</v>
      </c>
    </row>
    <row r="776" spans="1:10">
      <c r="A776" s="1" t="s">
        <v>65</v>
      </c>
      <c r="B776" s="1">
        <v>587.95600000000002</v>
      </c>
      <c r="C776" s="8">
        <v>588.19579999999974</v>
      </c>
      <c r="D776" s="1">
        <f t="shared" si="59"/>
        <v>-0.23979999999971824</v>
      </c>
    </row>
    <row r="777" spans="1:10">
      <c r="A777" s="1" t="s">
        <v>64</v>
      </c>
      <c r="B777" s="1">
        <v>587.93150000000003</v>
      </c>
      <c r="C777" s="8">
        <v>588.13579999999979</v>
      </c>
      <c r="D777" s="1">
        <f t="shared" si="59"/>
        <v>-0.20429999999976189</v>
      </c>
    </row>
    <row r="778" spans="1:10">
      <c r="A778" s="1" t="s">
        <v>63</v>
      </c>
      <c r="B778" s="1">
        <v>587.90700000000004</v>
      </c>
      <c r="C778" s="8">
        <v>587.98579999999981</v>
      </c>
      <c r="D778" s="1">
        <f t="shared" si="59"/>
        <v>-7.8799999999773718E-2</v>
      </c>
      <c r="E778" s="1" t="s">
        <v>84</v>
      </c>
      <c r="F778" s="1">
        <f>J774+J770</f>
        <v>-1408.758749999025</v>
      </c>
    </row>
    <row r="779" spans="1:10">
      <c r="A779" s="1" t="s">
        <v>62</v>
      </c>
      <c r="B779" s="1">
        <v>587.72500000000002</v>
      </c>
      <c r="C779" s="8">
        <v>587.83579999999984</v>
      </c>
      <c r="D779" s="1">
        <f t="shared" si="59"/>
        <v>-0.11079999999981283</v>
      </c>
      <c r="E779"/>
      <c r="F779"/>
      <c r="G779"/>
      <c r="H779"/>
      <c r="I779"/>
      <c r="J779"/>
    </row>
    <row r="783" spans="1:10">
      <c r="F783" s="1" t="s">
        <v>80</v>
      </c>
    </row>
    <row r="784" spans="1:10">
      <c r="F784" s="8">
        <f>SUM(I769,I756,I743,I730,I717,I704,I691,I678,I665,I652,I639,I626,I613,I600,I587,I574,I561,I548,I535,I522,I509,I496,I483,,I470,I457,I444,I431,I418,I405,I392,I379,I366,I353,I340,I327,I314,I301,I288,I275,I262,I249,I236,I223,I210,I197,,I184,I171,I158,I145,I132,I119,I106,I93,I80,I67,I54,I41,I28,I15)</f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82"/>
  <sheetViews>
    <sheetView tabSelected="1" topLeftCell="A112" workbookViewId="0">
      <selection activeCell="G102" sqref="G102"/>
    </sheetView>
  </sheetViews>
  <sheetFormatPr defaultRowHeight="15"/>
  <cols>
    <col min="2" max="4" width="9.140625" style="1"/>
    <col min="5" max="5" width="14.85546875" bestFit="1" customWidth="1"/>
  </cols>
  <sheetData>
    <row r="1" spans="1:10">
      <c r="A1" s="1"/>
      <c r="B1" s="11"/>
      <c r="C1" s="11"/>
      <c r="D1" s="11"/>
    </row>
    <row r="2" spans="1:10">
      <c r="A2" s="1"/>
    </row>
    <row r="3" spans="1:10">
      <c r="A3" s="1"/>
    </row>
    <row r="4" spans="1:10">
      <c r="A4" s="1" t="s">
        <v>2</v>
      </c>
      <c r="B4" s="3" t="s">
        <v>73</v>
      </c>
      <c r="C4" s="4" t="s">
        <v>72</v>
      </c>
      <c r="D4" s="5" t="s">
        <v>74</v>
      </c>
      <c r="E4" s="1"/>
      <c r="F4" s="1"/>
      <c r="G4" s="1"/>
      <c r="H4" s="1"/>
      <c r="I4" s="1"/>
      <c r="J4" s="1"/>
    </row>
    <row r="5" spans="1:10">
      <c r="A5" s="1" t="s">
        <v>71</v>
      </c>
      <c r="B5" s="1">
        <v>578.82100000000003</v>
      </c>
      <c r="C5" s="1">
        <v>578.44300000000021</v>
      </c>
      <c r="D5" s="1">
        <f>B5-C5</f>
        <v>0.37799999999981537</v>
      </c>
      <c r="E5" s="1"/>
      <c r="F5" s="1"/>
      <c r="G5" s="1"/>
      <c r="H5" s="1"/>
      <c r="I5" s="1"/>
      <c r="J5" s="1"/>
    </row>
    <row r="6" spans="1:10">
      <c r="A6" s="1" t="s">
        <v>70</v>
      </c>
      <c r="B6" s="1">
        <v>578.42600000000004</v>
      </c>
      <c r="C6" s="1">
        <v>578.59300000000019</v>
      </c>
      <c r="D6" s="1">
        <f t="shared" ref="D6:D15" si="0">B6-C6</f>
        <v>-0.1670000000001437</v>
      </c>
      <c r="E6" s="1"/>
      <c r="F6" s="1"/>
      <c r="G6" s="1"/>
      <c r="H6" s="1"/>
      <c r="I6" s="1"/>
      <c r="J6" s="1"/>
    </row>
    <row r="7" spans="1:10">
      <c r="A7" s="1" t="s">
        <v>69</v>
      </c>
      <c r="B7" s="1">
        <v>578.59100000000001</v>
      </c>
      <c r="C7" s="1">
        <v>578.74300000000017</v>
      </c>
      <c r="D7" s="1">
        <f t="shared" si="0"/>
        <v>-0.15200000000015734</v>
      </c>
      <c r="E7" s="1"/>
      <c r="F7" s="1"/>
      <c r="G7" s="1"/>
      <c r="H7" s="1"/>
      <c r="I7" s="1"/>
      <c r="J7" s="1"/>
    </row>
    <row r="8" spans="1:10">
      <c r="A8" s="1" t="s">
        <v>68</v>
      </c>
      <c r="B8" s="1">
        <v>578.87900000000002</v>
      </c>
      <c r="C8" s="1">
        <v>578.80300000000011</v>
      </c>
      <c r="D8" s="1">
        <f t="shared" si="0"/>
        <v>7.5999999999908141E-2</v>
      </c>
      <c r="E8" s="1"/>
      <c r="F8" s="1"/>
      <c r="G8" s="1"/>
      <c r="H8" s="1"/>
      <c r="I8" s="1"/>
      <c r="J8" s="1"/>
    </row>
    <row r="9" spans="1:10">
      <c r="A9" s="1" t="s">
        <v>67</v>
      </c>
      <c r="B9" s="1">
        <v>579.18700000000001</v>
      </c>
      <c r="C9" s="1">
        <v>578.99050000000011</v>
      </c>
      <c r="D9" s="1">
        <f t="shared" si="0"/>
        <v>0.19649999999990087</v>
      </c>
      <c r="E9" s="1"/>
      <c r="F9" s="1"/>
      <c r="G9" s="1"/>
      <c r="H9" s="1"/>
      <c r="I9" s="1"/>
      <c r="J9" s="1"/>
    </row>
    <row r="10" spans="1:10">
      <c r="A10" s="1" t="s">
        <v>1</v>
      </c>
      <c r="B10" s="1">
        <v>579.428</v>
      </c>
      <c r="C10" s="1">
        <v>579.32799999999997</v>
      </c>
      <c r="D10" s="1">
        <f t="shared" si="0"/>
        <v>0.10000000000002274</v>
      </c>
      <c r="E10" s="1"/>
      <c r="F10" s="1"/>
      <c r="G10" s="1"/>
      <c r="H10" s="1"/>
      <c r="I10" s="1"/>
      <c r="J10" s="1"/>
    </row>
    <row r="11" spans="1:10">
      <c r="A11" s="1" t="s">
        <v>66</v>
      </c>
      <c r="B11" s="1">
        <v>579.35</v>
      </c>
      <c r="C11" s="1">
        <v>578.99050000000011</v>
      </c>
      <c r="D11" s="1">
        <f t="shared" si="0"/>
        <v>0.35949999999991178</v>
      </c>
      <c r="E11" s="1"/>
      <c r="F11" s="1"/>
      <c r="G11" s="1"/>
      <c r="H11" s="1"/>
      <c r="I11" s="1"/>
      <c r="J11" s="1"/>
    </row>
    <row r="12" spans="1:10">
      <c r="A12" s="1" t="s">
        <v>65</v>
      </c>
      <c r="B12" s="1">
        <v>579.30999999999995</v>
      </c>
      <c r="C12" s="1">
        <v>578.80300000000011</v>
      </c>
      <c r="D12" s="1">
        <f t="shared" si="0"/>
        <v>0.50699999999983447</v>
      </c>
      <c r="E12" s="1"/>
      <c r="F12" s="1"/>
      <c r="G12" s="1"/>
      <c r="H12" s="1"/>
      <c r="I12" s="1"/>
      <c r="J12" s="1"/>
    </row>
    <row r="13" spans="1:10">
      <c r="A13" s="1" t="s">
        <v>64</v>
      </c>
      <c r="B13" s="1">
        <v>578.41899999999998</v>
      </c>
      <c r="C13" s="1">
        <v>578.74300000000017</v>
      </c>
      <c r="D13" s="1">
        <f t="shared" si="0"/>
        <v>-0.32400000000018281</v>
      </c>
      <c r="E13" s="1"/>
      <c r="F13" s="1"/>
      <c r="G13" s="1"/>
      <c r="H13" s="1"/>
      <c r="I13" s="1"/>
      <c r="J13" s="1"/>
    </row>
    <row r="14" spans="1:10">
      <c r="A14" s="1" t="s">
        <v>63</v>
      </c>
      <c r="B14" s="1">
        <v>578.26499999999999</v>
      </c>
      <c r="C14" s="1">
        <v>578.59300000000019</v>
      </c>
      <c r="D14" s="1">
        <f t="shared" si="0"/>
        <v>-0.32800000000020191</v>
      </c>
      <c r="E14" s="1"/>
      <c r="F14" s="1"/>
      <c r="G14" s="1"/>
      <c r="H14" s="1"/>
      <c r="I14" s="1"/>
      <c r="J14" s="1"/>
    </row>
    <row r="15" spans="1:10">
      <c r="A15" s="1" t="s">
        <v>62</v>
      </c>
      <c r="B15" s="1">
        <v>578.07299999999998</v>
      </c>
      <c r="C15" s="1">
        <v>578.44300000000021</v>
      </c>
      <c r="D15" s="1">
        <f t="shared" si="0"/>
        <v>-0.37000000000023192</v>
      </c>
      <c r="E15" s="1"/>
      <c r="F15" s="1"/>
      <c r="G15" s="1"/>
      <c r="H15" s="1"/>
      <c r="I15" s="1"/>
      <c r="J15" s="1"/>
    </row>
    <row r="16" spans="1:10">
      <c r="E16" s="1"/>
      <c r="F16" s="1"/>
      <c r="G16" s="1"/>
      <c r="H16" s="1"/>
      <c r="I16" s="1"/>
      <c r="J16" s="1"/>
    </row>
    <row r="17" spans="1:10">
      <c r="A17" s="1" t="s">
        <v>3</v>
      </c>
      <c r="B17" s="3" t="s">
        <v>73</v>
      </c>
      <c r="C17" s="4" t="s">
        <v>72</v>
      </c>
      <c r="D17" s="5" t="s">
        <v>74</v>
      </c>
      <c r="E17" s="1"/>
      <c r="F17" s="1"/>
      <c r="G17" s="1"/>
      <c r="H17" s="1"/>
      <c r="I17" s="1"/>
      <c r="J17" s="1"/>
    </row>
    <row r="18" spans="1:10">
      <c r="A18" s="1" t="s">
        <v>71</v>
      </c>
      <c r="B18" s="1">
        <v>578.74400000000003</v>
      </c>
      <c r="C18" s="8">
        <v>578.59800000000018</v>
      </c>
      <c r="D18" s="1">
        <f>B18-C18</f>
        <v>0.14599999999984448</v>
      </c>
      <c r="E18" s="1" t="s">
        <v>77</v>
      </c>
      <c r="F18" s="1" t="s">
        <v>0</v>
      </c>
      <c r="G18" s="1" t="s">
        <v>76</v>
      </c>
      <c r="H18" s="1" t="s">
        <v>79</v>
      </c>
      <c r="I18" s="1" t="s">
        <v>82</v>
      </c>
      <c r="J18" s="1" t="s">
        <v>83</v>
      </c>
    </row>
    <row r="19" spans="1:10">
      <c r="A19" s="1" t="s">
        <v>70</v>
      </c>
      <c r="B19" s="1">
        <v>578.57100000000003</v>
      </c>
      <c r="C19" s="8">
        <v>578.74800000000016</v>
      </c>
      <c r="D19" s="1">
        <f t="shared" ref="D19:D28" si="1">B19-C19</f>
        <v>-0.17700000000013461</v>
      </c>
      <c r="E19" s="1"/>
      <c r="F19" s="1" t="str">
        <f>A17</f>
        <v>CH-60</v>
      </c>
      <c r="G19" s="1">
        <f>AVERAGE(D21:D22)</f>
        <v>0.15174999999993588</v>
      </c>
      <c r="H19" s="1">
        <f>G19*7.5</f>
        <v>1.1381249999995191</v>
      </c>
      <c r="I19" s="1">
        <f>AVERAGE(H19:H20)*60</f>
        <v>64.799999999964086</v>
      </c>
      <c r="J19" s="1">
        <v>0</v>
      </c>
    </row>
    <row r="20" spans="1:10">
      <c r="A20" s="1" t="s">
        <v>69</v>
      </c>
      <c r="B20" s="1">
        <v>578.60199999999998</v>
      </c>
      <c r="C20" s="8">
        <v>578.89800000000014</v>
      </c>
      <c r="D20" s="1">
        <f t="shared" si="1"/>
        <v>-0.2960000000001628</v>
      </c>
      <c r="E20" s="1"/>
      <c r="F20" s="1" t="str">
        <f>A4</f>
        <v>CH-0</v>
      </c>
      <c r="G20" s="1">
        <f>AVERAGE(D8:D9)</f>
        <v>0.1362499999999045</v>
      </c>
      <c r="H20" s="1">
        <f>G20*7.5</f>
        <v>1.0218749999992838</v>
      </c>
      <c r="I20" s="1"/>
      <c r="J20" s="1"/>
    </row>
    <row r="21" spans="1:10">
      <c r="A21" s="1" t="s">
        <v>68</v>
      </c>
      <c r="B21" s="1">
        <v>578.96199999999999</v>
      </c>
      <c r="C21" s="8">
        <v>578.95800000000008</v>
      </c>
      <c r="D21" s="1">
        <f t="shared" si="1"/>
        <v>3.9999999999054126E-3</v>
      </c>
      <c r="E21" s="1"/>
      <c r="F21" s="1"/>
      <c r="G21" s="1"/>
      <c r="H21" s="1"/>
      <c r="I21" s="1"/>
      <c r="J21" s="1"/>
    </row>
    <row r="22" spans="1:10">
      <c r="A22" s="1" t="s">
        <v>67</v>
      </c>
      <c r="B22" s="1">
        <v>579.44500000000005</v>
      </c>
      <c r="C22" s="8">
        <v>579.14550000000008</v>
      </c>
      <c r="D22" s="1">
        <f t="shared" si="1"/>
        <v>0.29949999999996635</v>
      </c>
      <c r="E22" s="1"/>
      <c r="F22" s="1"/>
      <c r="G22" s="1" t="s">
        <v>76</v>
      </c>
      <c r="H22" s="1" t="s">
        <v>79</v>
      </c>
      <c r="I22" s="1" t="s">
        <v>82</v>
      </c>
      <c r="J22" s="1" t="s">
        <v>83</v>
      </c>
    </row>
    <row r="23" spans="1:10">
      <c r="A23" s="1" t="s">
        <v>1</v>
      </c>
      <c r="B23" s="1">
        <v>579.51100000000008</v>
      </c>
      <c r="C23" s="8">
        <v>579.48299999999995</v>
      </c>
      <c r="D23" s="1">
        <f t="shared" si="1"/>
        <v>2.8000000000133696E-2</v>
      </c>
      <c r="E23" s="1" t="s">
        <v>78</v>
      </c>
      <c r="F23" s="1" t="str">
        <f>A17</f>
        <v>CH-60</v>
      </c>
      <c r="G23" s="1">
        <f>AVERAGE(D24:D25)</f>
        <v>0.34674999999992906</v>
      </c>
      <c r="H23" s="1">
        <f>G23*7.5</f>
        <v>2.6006249999994679</v>
      </c>
      <c r="I23" s="1">
        <f>AVERAGE(H23:H24)*60</f>
        <v>175.49999999995549</v>
      </c>
      <c r="J23" s="1">
        <v>0</v>
      </c>
    </row>
    <row r="24" spans="1:10">
      <c r="A24" s="1" t="s">
        <v>66</v>
      </c>
      <c r="B24" s="1">
        <v>579.40700000000004</v>
      </c>
      <c r="C24" s="8">
        <v>579.14550000000008</v>
      </c>
      <c r="D24" s="1">
        <f t="shared" si="1"/>
        <v>0.26149999999995543</v>
      </c>
      <c r="E24" s="1"/>
      <c r="F24" s="1" t="str">
        <f>A4</f>
        <v>CH-0</v>
      </c>
      <c r="G24" s="1">
        <f>AVERAGE(D11:D12)</f>
        <v>0.43324999999987313</v>
      </c>
      <c r="H24" s="1">
        <f>G24*7.5</f>
        <v>3.2493749999990484</v>
      </c>
      <c r="I24" s="1"/>
      <c r="J24" s="1"/>
    </row>
    <row r="25" spans="1:10">
      <c r="A25" s="1" t="s">
        <v>65</v>
      </c>
      <c r="B25" s="1">
        <v>579.39</v>
      </c>
      <c r="C25" s="8">
        <v>578.95800000000008</v>
      </c>
      <c r="D25" s="1">
        <f t="shared" si="1"/>
        <v>0.43199999999990268</v>
      </c>
      <c r="E25" s="1"/>
      <c r="F25" s="1"/>
      <c r="G25" s="1"/>
      <c r="H25" s="1"/>
      <c r="I25" s="1"/>
      <c r="J25" s="1"/>
    </row>
    <row r="26" spans="1:10">
      <c r="A26" s="1" t="s">
        <v>64</v>
      </c>
      <c r="B26" s="1">
        <v>578.34299999999996</v>
      </c>
      <c r="C26" s="8">
        <v>578.89800000000014</v>
      </c>
      <c r="D26" s="1">
        <f t="shared" si="1"/>
        <v>-0.55500000000017735</v>
      </c>
      <c r="E26" s="1"/>
      <c r="F26" s="1"/>
      <c r="G26" s="1"/>
      <c r="H26" s="1"/>
      <c r="I26" s="1"/>
      <c r="J26" s="1"/>
    </row>
    <row r="27" spans="1:10">
      <c r="A27" s="1" t="s">
        <v>63</v>
      </c>
      <c r="B27" s="1">
        <v>578.19000000000005</v>
      </c>
      <c r="C27" s="8">
        <v>578.74800000000016</v>
      </c>
      <c r="D27" s="1">
        <f t="shared" si="1"/>
        <v>-0.55800000000010641</v>
      </c>
      <c r="E27" s="1" t="s">
        <v>84</v>
      </c>
      <c r="F27" s="1">
        <f>I23+I19</f>
        <v>240.29999999991958</v>
      </c>
      <c r="G27" s="1"/>
      <c r="H27" s="1"/>
      <c r="I27" s="1"/>
      <c r="J27" s="1"/>
    </row>
    <row r="28" spans="1:10">
      <c r="A28" s="1" t="s">
        <v>62</v>
      </c>
      <c r="B28" s="1">
        <v>578.10299999999995</v>
      </c>
      <c r="C28" s="8">
        <v>578.59800000000018</v>
      </c>
      <c r="D28" s="1">
        <f t="shared" si="1"/>
        <v>-0.49500000000023192</v>
      </c>
      <c r="E28" s="1"/>
      <c r="F28" s="1"/>
      <c r="G28" s="1"/>
      <c r="H28" s="1"/>
      <c r="I28" s="1"/>
      <c r="J28" s="1"/>
    </row>
    <row r="29" spans="1:10">
      <c r="E29" s="1"/>
      <c r="F29" s="1"/>
      <c r="G29" s="1"/>
      <c r="H29" s="1"/>
      <c r="I29" s="1"/>
      <c r="J29" s="1"/>
    </row>
    <row r="30" spans="1:10">
      <c r="A30" s="1" t="s">
        <v>4</v>
      </c>
      <c r="B30" s="3" t="s">
        <v>73</v>
      </c>
      <c r="C30" s="4" t="s">
        <v>72</v>
      </c>
      <c r="D30" s="5" t="s">
        <v>74</v>
      </c>
      <c r="E30" s="1"/>
      <c r="F30" s="1"/>
      <c r="G30" s="1"/>
      <c r="H30" s="1"/>
      <c r="I30" s="1"/>
      <c r="J30" s="1"/>
    </row>
    <row r="31" spans="1:10">
      <c r="A31" s="1" t="s">
        <v>71</v>
      </c>
      <c r="B31" s="1">
        <v>579.00400000000002</v>
      </c>
      <c r="C31" s="8">
        <v>578.75300000000016</v>
      </c>
      <c r="D31" s="1">
        <f>B31-C31</f>
        <v>0.25099999999986267</v>
      </c>
      <c r="E31" s="1" t="s">
        <v>77</v>
      </c>
      <c r="F31" s="1" t="s">
        <v>0</v>
      </c>
      <c r="G31" s="1" t="s">
        <v>76</v>
      </c>
      <c r="H31" s="1" t="s">
        <v>79</v>
      </c>
      <c r="I31" s="1" t="s">
        <v>82</v>
      </c>
      <c r="J31" s="1" t="s">
        <v>83</v>
      </c>
    </row>
    <row r="32" spans="1:10">
      <c r="A32" s="1" t="s">
        <v>70</v>
      </c>
      <c r="B32" s="1">
        <v>578.745</v>
      </c>
      <c r="C32" s="8">
        <v>578.90300000000013</v>
      </c>
      <c r="D32" s="1">
        <f t="shared" ref="D32:D41" si="2">B32-C32</f>
        <v>-0.15800000000012915</v>
      </c>
      <c r="E32" s="1"/>
      <c r="F32" s="1" t="str">
        <f>A30</f>
        <v>CH-120</v>
      </c>
      <c r="G32" s="1">
        <f>AVERAGE(D34:D35)</f>
        <v>-3.7500000000818545E-3</v>
      </c>
      <c r="H32" s="1">
        <f>G32*7.5</f>
        <v>-2.8125000000613909E-2</v>
      </c>
      <c r="I32" s="1">
        <f>AVERAGE(H32:H33)*60</f>
        <v>33.299999999967156</v>
      </c>
      <c r="J32" s="1">
        <v>0</v>
      </c>
    </row>
    <row r="33" spans="1:12">
      <c r="A33" s="1" t="s">
        <v>69</v>
      </c>
      <c r="B33" s="1">
        <v>578.68100000000004</v>
      </c>
      <c r="C33" s="8">
        <v>579.05300000000011</v>
      </c>
      <c r="D33" s="1">
        <f t="shared" si="2"/>
        <v>-0.37200000000007094</v>
      </c>
      <c r="E33" s="1"/>
      <c r="F33" s="1" t="str">
        <f>A17</f>
        <v>CH-60</v>
      </c>
      <c r="G33" s="1">
        <f>AVERAGE(D21:D22)</f>
        <v>0.15174999999993588</v>
      </c>
      <c r="H33" s="1">
        <f>G33*7.5</f>
        <v>1.1381249999995191</v>
      </c>
      <c r="I33" s="1"/>
      <c r="J33" s="1"/>
    </row>
    <row r="34" spans="1:12">
      <c r="A34" s="1" t="s">
        <v>68</v>
      </c>
      <c r="B34" s="1">
        <v>578.96199999999999</v>
      </c>
      <c r="C34" s="8">
        <v>579.11300000000006</v>
      </c>
      <c r="D34" s="1">
        <f t="shared" si="2"/>
        <v>-0.1510000000000673</v>
      </c>
      <c r="E34" s="1"/>
      <c r="F34" s="1"/>
      <c r="G34" s="1"/>
      <c r="H34" s="1"/>
      <c r="I34" s="1"/>
      <c r="J34" s="1"/>
    </row>
    <row r="35" spans="1:12">
      <c r="A35" s="1" t="s">
        <v>67</v>
      </c>
      <c r="B35" s="1">
        <v>579.44399999999996</v>
      </c>
      <c r="C35" s="8">
        <v>579.30050000000006</v>
      </c>
      <c r="D35" s="1">
        <f t="shared" si="2"/>
        <v>0.14349999999990359</v>
      </c>
      <c r="E35" s="1"/>
      <c r="F35" s="1"/>
      <c r="G35" s="1" t="s">
        <v>76</v>
      </c>
      <c r="H35" s="1" t="s">
        <v>79</v>
      </c>
      <c r="I35" s="1" t="s">
        <v>82</v>
      </c>
      <c r="J35" s="1" t="s">
        <v>83</v>
      </c>
    </row>
    <row r="36" spans="1:12">
      <c r="A36" s="1" t="s">
        <v>1</v>
      </c>
      <c r="B36" s="1">
        <v>579.55400000000009</v>
      </c>
      <c r="C36" s="8">
        <v>579.63799999999992</v>
      </c>
      <c r="D36" s="1">
        <f t="shared" si="2"/>
        <v>-8.3999999999832653E-2</v>
      </c>
      <c r="E36" s="1" t="s">
        <v>78</v>
      </c>
      <c r="F36" s="1" t="str">
        <f>A30</f>
        <v>CH-120</v>
      </c>
      <c r="G36" s="1">
        <f>AVERAGE(D37:D38)</f>
        <v>-2.0750000000020918E-2</v>
      </c>
      <c r="H36" s="1">
        <f>G36*7.5</f>
        <v>-0.15562500000015689</v>
      </c>
      <c r="I36" s="1">
        <f>AVERAGE(H36:H37)*60</f>
        <v>73.349999999979332</v>
      </c>
      <c r="J36" s="1">
        <v>0</v>
      </c>
    </row>
    <row r="37" spans="1:12">
      <c r="A37" s="1" t="s">
        <v>66</v>
      </c>
      <c r="B37" s="1">
        <v>579.42600000000004</v>
      </c>
      <c r="C37" s="8">
        <v>579.30050000000006</v>
      </c>
      <c r="D37" s="1">
        <f t="shared" si="2"/>
        <v>0.12549999999998818</v>
      </c>
      <c r="E37" s="1"/>
      <c r="F37" s="1" t="str">
        <f>A17</f>
        <v>CH-60</v>
      </c>
      <c r="G37" s="1">
        <f>AVERAGE(D24:D25)</f>
        <v>0.34674999999992906</v>
      </c>
      <c r="H37" s="1">
        <f>G37*7.5</f>
        <v>2.6006249999994679</v>
      </c>
      <c r="I37" s="1"/>
      <c r="J37" s="1"/>
    </row>
    <row r="38" spans="1:12">
      <c r="A38" s="1" t="s">
        <v>65</v>
      </c>
      <c r="B38" s="1">
        <v>578.94600000000003</v>
      </c>
      <c r="C38" s="8">
        <v>579.11300000000006</v>
      </c>
      <c r="D38" s="1">
        <f t="shared" si="2"/>
        <v>-0.16700000000003001</v>
      </c>
      <c r="E38" s="1"/>
      <c r="F38" s="1"/>
      <c r="G38" s="1"/>
      <c r="H38" s="1"/>
      <c r="I38" s="1"/>
      <c r="J38" s="1"/>
    </row>
    <row r="39" spans="1:12">
      <c r="A39" s="1" t="s">
        <v>64</v>
      </c>
      <c r="B39" s="1">
        <v>578.44799999999998</v>
      </c>
      <c r="C39" s="8">
        <v>579.05300000000011</v>
      </c>
      <c r="D39" s="1">
        <f t="shared" si="2"/>
        <v>-0.60500000000013188</v>
      </c>
      <c r="E39" s="1"/>
      <c r="F39" s="1"/>
      <c r="G39" s="1"/>
      <c r="H39" s="1"/>
      <c r="I39" s="1"/>
      <c r="J39" s="1"/>
    </row>
    <row r="40" spans="1:12">
      <c r="A40" s="1" t="s">
        <v>63</v>
      </c>
      <c r="B40" s="1">
        <v>578.322</v>
      </c>
      <c r="C40" s="8">
        <v>578.90300000000013</v>
      </c>
      <c r="D40" s="1">
        <f t="shared" si="2"/>
        <v>-0.58100000000013097</v>
      </c>
      <c r="E40" s="1" t="s">
        <v>84</v>
      </c>
      <c r="F40" s="1">
        <f>I36+I32</f>
        <v>106.64999999994649</v>
      </c>
      <c r="G40" s="1"/>
      <c r="H40" s="1"/>
      <c r="I40" s="1"/>
      <c r="J40" s="1"/>
    </row>
    <row r="41" spans="1:12">
      <c r="A41" s="1" t="s">
        <v>62</v>
      </c>
      <c r="B41" s="1">
        <v>578.12800000000004</v>
      </c>
      <c r="C41" s="8">
        <v>578.75300000000016</v>
      </c>
      <c r="D41" s="1">
        <f t="shared" si="2"/>
        <v>-0.62500000000011369</v>
      </c>
      <c r="E41" s="2"/>
      <c r="F41" s="1"/>
      <c r="G41" s="1"/>
      <c r="H41" s="1"/>
      <c r="I41" s="1"/>
      <c r="J41" s="1"/>
    </row>
    <row r="42" spans="1:12">
      <c r="E42" s="1"/>
      <c r="F42" s="1"/>
      <c r="G42" s="1"/>
      <c r="H42" s="1"/>
      <c r="I42" s="1"/>
      <c r="J42" s="1"/>
      <c r="K42" s="1"/>
      <c r="L42" s="1"/>
    </row>
    <row r="43" spans="1:12">
      <c r="A43" s="1" t="s">
        <v>5</v>
      </c>
      <c r="B43" s="3" t="s">
        <v>73</v>
      </c>
      <c r="C43" s="4" t="s">
        <v>72</v>
      </c>
      <c r="D43" s="5" t="s">
        <v>74</v>
      </c>
      <c r="E43" s="1"/>
      <c r="F43" s="1"/>
      <c r="G43" s="1"/>
      <c r="H43" s="1"/>
      <c r="I43" s="1"/>
      <c r="J43" s="1"/>
    </row>
    <row r="44" spans="1:12">
      <c r="A44" s="1" t="s">
        <v>71</v>
      </c>
      <c r="B44" s="1">
        <v>578.96900000000005</v>
      </c>
      <c r="C44" s="8">
        <v>578.90800000000013</v>
      </c>
      <c r="D44" s="1">
        <f>B44-C44</f>
        <v>6.0999999999921783E-2</v>
      </c>
      <c r="E44" s="1" t="s">
        <v>77</v>
      </c>
      <c r="F44" s="1" t="s">
        <v>0</v>
      </c>
      <c r="G44" s="1" t="s">
        <v>76</v>
      </c>
      <c r="H44" s="1" t="s">
        <v>79</v>
      </c>
      <c r="I44" s="1" t="s">
        <v>82</v>
      </c>
      <c r="J44" s="1" t="s">
        <v>83</v>
      </c>
    </row>
    <row r="45" spans="1:12">
      <c r="A45" s="1" t="s">
        <v>70</v>
      </c>
      <c r="B45" s="1">
        <v>578.87800000000004</v>
      </c>
      <c r="C45" s="8">
        <v>579.05800000000011</v>
      </c>
      <c r="D45" s="1">
        <f t="shared" ref="D45:D54" si="3">B45-C45</f>
        <v>-0.18000000000006366</v>
      </c>
      <c r="E45" s="1"/>
      <c r="F45" s="1" t="str">
        <f>A43</f>
        <v>CH-180</v>
      </c>
      <c r="G45" s="1">
        <f>AVERAGE(D47:D48)</f>
        <v>-4.3250000000057298E-2</v>
      </c>
      <c r="H45" s="1">
        <f>G45*7.5</f>
        <v>-0.32437500000042974</v>
      </c>
      <c r="I45">
        <v>0</v>
      </c>
      <c r="J45" s="1">
        <f>AVERAGE(H45:H46)*60</f>
        <v>-10.575000000031309</v>
      </c>
    </row>
    <row r="46" spans="1:12">
      <c r="A46" s="1" t="s">
        <v>69</v>
      </c>
      <c r="B46" s="1">
        <v>578.78300000000002</v>
      </c>
      <c r="C46" s="8">
        <v>579.20800000000008</v>
      </c>
      <c r="D46" s="1">
        <f t="shared" si="3"/>
        <v>-0.42500000000006821</v>
      </c>
      <c r="E46" s="1"/>
      <c r="F46" s="1" t="str">
        <f>A30</f>
        <v>CH-120</v>
      </c>
      <c r="G46" s="1">
        <f>AVERAGE(D34:D35)</f>
        <v>-3.7500000000818545E-3</v>
      </c>
      <c r="H46" s="1">
        <f>G46*7.5</f>
        <v>-2.8125000000613909E-2</v>
      </c>
      <c r="I46" s="1"/>
      <c r="J46" s="1"/>
    </row>
    <row r="47" spans="1:12">
      <c r="A47" s="1" t="s">
        <v>68</v>
      </c>
      <c r="B47" s="1">
        <v>579.05399999999997</v>
      </c>
      <c r="C47" s="8">
        <v>579.26800000000003</v>
      </c>
      <c r="D47" s="1">
        <f t="shared" si="3"/>
        <v>-0.21400000000005548</v>
      </c>
      <c r="E47" s="1"/>
      <c r="F47" s="1"/>
      <c r="G47" s="1"/>
      <c r="H47" s="1"/>
      <c r="I47" s="1"/>
      <c r="J47" s="1"/>
    </row>
    <row r="48" spans="1:12">
      <c r="A48" s="1" t="s">
        <v>67</v>
      </c>
      <c r="B48" s="1">
        <v>579.58299999999997</v>
      </c>
      <c r="C48" s="8">
        <v>579.45550000000003</v>
      </c>
      <c r="D48" s="1">
        <f t="shared" si="3"/>
        <v>0.12749999999994088</v>
      </c>
      <c r="E48" s="1"/>
      <c r="F48" s="1"/>
      <c r="G48" s="1" t="s">
        <v>76</v>
      </c>
      <c r="H48" s="1" t="s">
        <v>79</v>
      </c>
      <c r="I48" s="1" t="s">
        <v>82</v>
      </c>
      <c r="J48" s="1" t="s">
        <v>83</v>
      </c>
    </row>
    <row r="49" spans="1:10">
      <c r="A49" s="1" t="s">
        <v>1</v>
      </c>
      <c r="B49" s="1">
        <v>579.6930000000001</v>
      </c>
      <c r="C49" s="8">
        <v>579.79299999999989</v>
      </c>
      <c r="D49" s="1">
        <f t="shared" si="3"/>
        <v>-9.9999999999795364E-2</v>
      </c>
      <c r="E49" s="1" t="s">
        <v>78</v>
      </c>
      <c r="F49" s="1" t="str">
        <f>A43</f>
        <v>CH-180</v>
      </c>
      <c r="G49" s="1">
        <f>AVERAGE(D50:D51)</f>
        <v>-0.15375000000000227</v>
      </c>
      <c r="H49" s="1">
        <f>G49*7.5</f>
        <v>-1.1531250000000171</v>
      </c>
      <c r="I49">
        <v>0</v>
      </c>
      <c r="J49" s="1">
        <f>AVERAGE(H49:H50)*60</f>
        <v>-39.262500000005218</v>
      </c>
    </row>
    <row r="50" spans="1:10">
      <c r="A50" s="1" t="s">
        <v>66</v>
      </c>
      <c r="B50" s="1">
        <v>579.54700000000003</v>
      </c>
      <c r="C50" s="8">
        <v>579.45550000000003</v>
      </c>
      <c r="D50" s="1">
        <f t="shared" si="3"/>
        <v>9.1499999999996362E-2</v>
      </c>
      <c r="E50" s="1"/>
      <c r="F50" s="1" t="str">
        <f>A30</f>
        <v>CH-120</v>
      </c>
      <c r="G50" s="1">
        <f>AVERAGE(D37:D38)</f>
        <v>-2.0750000000020918E-2</v>
      </c>
      <c r="H50" s="1">
        <f>G50*7.5</f>
        <v>-0.15562500000015689</v>
      </c>
      <c r="I50" s="1"/>
      <c r="J50" s="1"/>
    </row>
    <row r="51" spans="1:10">
      <c r="A51" s="1" t="s">
        <v>65</v>
      </c>
      <c r="B51" s="1">
        <v>578.86900000000003</v>
      </c>
      <c r="C51" s="8">
        <v>579.26800000000003</v>
      </c>
      <c r="D51" s="1">
        <f t="shared" si="3"/>
        <v>-0.39900000000000091</v>
      </c>
      <c r="E51" s="1"/>
      <c r="F51" s="1"/>
      <c r="G51" s="1"/>
      <c r="H51" s="1"/>
      <c r="I51" s="1"/>
      <c r="J51" s="1"/>
    </row>
    <row r="52" spans="1:10">
      <c r="A52" s="1" t="s">
        <v>64</v>
      </c>
      <c r="B52" s="1">
        <v>578.47900000000004</v>
      </c>
      <c r="C52" s="8">
        <v>579.20800000000008</v>
      </c>
      <c r="D52" s="1">
        <f t="shared" si="3"/>
        <v>-0.72900000000004184</v>
      </c>
      <c r="E52" s="1"/>
      <c r="F52" s="1"/>
      <c r="G52" s="1"/>
      <c r="H52" s="1"/>
      <c r="I52" s="1"/>
      <c r="J52" s="1"/>
    </row>
    <row r="53" spans="1:10">
      <c r="A53" s="1" t="s">
        <v>63</v>
      </c>
      <c r="B53" s="1">
        <v>578.29600000000005</v>
      </c>
      <c r="C53" s="8">
        <v>579.05800000000011</v>
      </c>
      <c r="D53" s="1">
        <f t="shared" si="3"/>
        <v>-0.7620000000000573</v>
      </c>
      <c r="E53" s="1" t="s">
        <v>84</v>
      </c>
      <c r="F53" s="1">
        <f>J49+J45</f>
        <v>-49.837500000036528</v>
      </c>
      <c r="G53" s="1"/>
      <c r="H53" s="1"/>
      <c r="I53" s="1"/>
      <c r="J53" s="1"/>
    </row>
    <row r="54" spans="1:10">
      <c r="A54" s="1" t="s">
        <v>62</v>
      </c>
      <c r="B54" s="1">
        <v>578.27099999999996</v>
      </c>
      <c r="C54" s="8">
        <v>578.90800000000013</v>
      </c>
      <c r="D54" s="1">
        <f t="shared" si="3"/>
        <v>-0.63700000000017099</v>
      </c>
      <c r="E54" s="1"/>
      <c r="F54" s="1"/>
      <c r="G54" s="1"/>
      <c r="H54" s="1"/>
      <c r="I54" s="1"/>
      <c r="J54" s="1"/>
    </row>
    <row r="55" spans="1:10">
      <c r="E55" s="1"/>
      <c r="F55" s="1"/>
      <c r="G55" s="1"/>
      <c r="H55" s="1"/>
      <c r="I55" s="1"/>
      <c r="J55" s="1"/>
    </row>
    <row r="56" spans="1:10">
      <c r="A56" s="1" t="s">
        <v>6</v>
      </c>
      <c r="B56" s="3" t="s">
        <v>73</v>
      </c>
      <c r="C56" s="4" t="s">
        <v>72</v>
      </c>
      <c r="D56" s="5" t="s">
        <v>74</v>
      </c>
      <c r="E56" s="1"/>
      <c r="F56" s="1"/>
      <c r="G56" s="1"/>
      <c r="H56" s="1"/>
      <c r="I56" s="1"/>
      <c r="J56" s="1"/>
    </row>
    <row r="57" spans="1:10">
      <c r="A57" s="1" t="s">
        <v>71</v>
      </c>
      <c r="B57" s="1">
        <v>579.14850000000001</v>
      </c>
      <c r="C57" s="8">
        <v>579.0630000000001</v>
      </c>
      <c r="D57" s="1">
        <f t="shared" ref="D57:D67" si="4">B57-C57</f>
        <v>8.549999999991087E-2</v>
      </c>
      <c r="E57" s="1" t="s">
        <v>77</v>
      </c>
      <c r="F57" s="1" t="s">
        <v>0</v>
      </c>
      <c r="G57" s="1" t="s">
        <v>76</v>
      </c>
      <c r="H57" s="1" t="s">
        <v>79</v>
      </c>
      <c r="I57" s="1" t="s">
        <v>82</v>
      </c>
      <c r="J57" s="1" t="s">
        <v>83</v>
      </c>
    </row>
    <row r="58" spans="1:10">
      <c r="A58" s="1" t="s">
        <v>70</v>
      </c>
      <c r="B58" s="1">
        <v>579.03399999999999</v>
      </c>
      <c r="C58" s="8">
        <v>579.21300000000008</v>
      </c>
      <c r="D58" s="1">
        <f t="shared" si="4"/>
        <v>-0.17900000000008731</v>
      </c>
      <c r="E58" s="1"/>
      <c r="F58" s="1" t="str">
        <f>A56</f>
        <v>CH-240</v>
      </c>
      <c r="G58" s="1">
        <f>AVERAGE(D60:D61)</f>
        <v>-0.14075000000002547</v>
      </c>
      <c r="H58" s="1">
        <f>G58*7.5</f>
        <v>-1.055625000000191</v>
      </c>
      <c r="I58">
        <v>0</v>
      </c>
      <c r="J58" s="1">
        <f>AVERAGE(H58:H59)*60</f>
        <v>-41.400000000018622</v>
      </c>
    </row>
    <row r="59" spans="1:10">
      <c r="A59" s="1" t="s">
        <v>69</v>
      </c>
      <c r="B59" s="1">
        <v>578.92499999999995</v>
      </c>
      <c r="C59" s="8">
        <v>579.36300000000006</v>
      </c>
      <c r="D59" s="1">
        <f t="shared" si="4"/>
        <v>-0.43800000000010186</v>
      </c>
      <c r="E59" s="1"/>
      <c r="F59" s="1" t="str">
        <f>A43</f>
        <v>CH-180</v>
      </c>
      <c r="G59" s="1">
        <f>AVERAGE(D47:D48)</f>
        <v>-4.3250000000057298E-2</v>
      </c>
      <c r="H59" s="1">
        <f>G59*7.5</f>
        <v>-0.32437500000042974</v>
      </c>
      <c r="I59" s="1"/>
      <c r="J59" s="1"/>
    </row>
    <row r="60" spans="1:10">
      <c r="A60" s="1" t="s">
        <v>68</v>
      </c>
      <c r="B60" s="1">
        <v>579.05399999999997</v>
      </c>
      <c r="C60" s="8">
        <v>579.423</v>
      </c>
      <c r="D60" s="1">
        <f t="shared" si="4"/>
        <v>-0.36900000000002819</v>
      </c>
      <c r="E60" s="1"/>
      <c r="F60" s="1"/>
      <c r="G60" s="1"/>
      <c r="H60" s="1"/>
      <c r="I60" s="1"/>
      <c r="J60" s="1"/>
    </row>
    <row r="61" spans="1:10">
      <c r="A61" s="1" t="s">
        <v>67</v>
      </c>
      <c r="B61" s="1">
        <v>579.69799999999998</v>
      </c>
      <c r="C61" s="8">
        <v>579.6105</v>
      </c>
      <c r="D61" s="1">
        <f t="shared" si="4"/>
        <v>8.7499999999977263E-2</v>
      </c>
      <c r="E61" s="1"/>
      <c r="F61" s="1"/>
      <c r="G61" s="1" t="s">
        <v>76</v>
      </c>
      <c r="H61" s="1" t="s">
        <v>79</v>
      </c>
      <c r="I61" s="1" t="s">
        <v>82</v>
      </c>
      <c r="J61" s="1" t="s">
        <v>83</v>
      </c>
    </row>
    <row r="62" spans="1:10">
      <c r="A62" s="1" t="s">
        <v>1</v>
      </c>
      <c r="B62" s="1">
        <v>579.80500000000006</v>
      </c>
      <c r="C62" s="8">
        <v>579.94799999999987</v>
      </c>
      <c r="D62" s="1">
        <f t="shared" si="4"/>
        <v>-0.14299999999980173</v>
      </c>
      <c r="E62" s="1" t="s">
        <v>78</v>
      </c>
      <c r="F62" s="1" t="str">
        <f>A56</f>
        <v>CH-240</v>
      </c>
      <c r="G62" s="1">
        <f>AVERAGE(D63:D64)</f>
        <v>-0.25075000000003911</v>
      </c>
      <c r="H62" s="1">
        <f>G62*7.5</f>
        <v>-1.8806250000002933</v>
      </c>
      <c r="I62">
        <v>0</v>
      </c>
      <c r="J62" s="1">
        <f>AVERAGE(H62:H63)*60</f>
        <v>-91.012500000009311</v>
      </c>
    </row>
    <row r="63" spans="1:10">
      <c r="A63" s="1" t="s">
        <v>66</v>
      </c>
      <c r="B63" s="1">
        <v>579.51599999999996</v>
      </c>
      <c r="C63" s="8">
        <v>579.6105</v>
      </c>
      <c r="D63" s="1">
        <f t="shared" si="4"/>
        <v>-9.4500000000039108E-2</v>
      </c>
      <c r="E63" s="1"/>
      <c r="F63" s="1" t="str">
        <f>A43</f>
        <v>CH-180</v>
      </c>
      <c r="G63" s="1">
        <f>AVERAGE(D50:D51)</f>
        <v>-0.15375000000000227</v>
      </c>
      <c r="H63" s="1">
        <f>G63*7.5</f>
        <v>-1.1531250000000171</v>
      </c>
      <c r="I63" s="1"/>
      <c r="J63" s="1"/>
    </row>
    <row r="64" spans="1:10">
      <c r="A64" s="1" t="s">
        <v>65</v>
      </c>
      <c r="B64" s="1">
        <v>579.01599999999996</v>
      </c>
      <c r="C64" s="8">
        <v>579.423</v>
      </c>
      <c r="D64" s="1">
        <f t="shared" si="4"/>
        <v>-0.40700000000003911</v>
      </c>
      <c r="E64" s="1"/>
      <c r="F64" s="1"/>
      <c r="G64" s="1"/>
      <c r="H64" s="1"/>
      <c r="I64" s="1"/>
      <c r="J64" s="1"/>
    </row>
    <row r="65" spans="1:10">
      <c r="A65" s="1" t="s">
        <v>64</v>
      </c>
      <c r="B65" s="1">
        <v>578.61300000000006</v>
      </c>
      <c r="C65" s="8">
        <v>579.36300000000006</v>
      </c>
      <c r="D65" s="1">
        <f t="shared" si="4"/>
        <v>-0.75</v>
      </c>
      <c r="E65" s="1"/>
      <c r="F65" s="1"/>
      <c r="G65" s="1"/>
      <c r="H65" s="1"/>
      <c r="I65" s="1"/>
      <c r="J65" s="1"/>
    </row>
    <row r="66" spans="1:10">
      <c r="A66" s="1" t="s">
        <v>63</v>
      </c>
      <c r="B66" s="1">
        <v>578.39200000000005</v>
      </c>
      <c r="C66" s="8">
        <v>579.21300000000008</v>
      </c>
      <c r="D66" s="1">
        <f t="shared" si="4"/>
        <v>-0.82100000000002638</v>
      </c>
      <c r="E66" s="1" t="s">
        <v>84</v>
      </c>
      <c r="F66" s="1">
        <f>J62+J58</f>
        <v>-132.41250000002793</v>
      </c>
      <c r="G66" s="1"/>
      <c r="H66" s="1"/>
      <c r="I66" s="1"/>
      <c r="J66" s="1"/>
    </row>
    <row r="67" spans="1:10">
      <c r="A67" s="1" t="s">
        <v>62</v>
      </c>
      <c r="B67" s="1">
        <v>578.50199999999995</v>
      </c>
      <c r="C67" s="8">
        <v>579.0630000000001</v>
      </c>
      <c r="D67" s="1">
        <f t="shared" si="4"/>
        <v>-0.56100000000014916</v>
      </c>
      <c r="E67" s="1"/>
      <c r="F67" s="1"/>
      <c r="G67" s="1"/>
      <c r="H67" s="1"/>
      <c r="I67" s="1"/>
      <c r="J67" s="1"/>
    </row>
    <row r="68" spans="1:10">
      <c r="E68" s="1"/>
      <c r="F68" s="1"/>
      <c r="G68" s="1"/>
      <c r="H68" s="1"/>
      <c r="I68" s="1"/>
      <c r="J68" s="1"/>
    </row>
    <row r="69" spans="1:10">
      <c r="A69" s="1" t="s">
        <v>7</v>
      </c>
      <c r="B69" s="3" t="s">
        <v>73</v>
      </c>
      <c r="C69" s="4" t="s">
        <v>72</v>
      </c>
      <c r="D69" s="5" t="s">
        <v>74</v>
      </c>
      <c r="E69" s="1"/>
      <c r="F69" s="1"/>
      <c r="G69" s="1"/>
      <c r="H69" s="1"/>
      <c r="I69" s="1"/>
      <c r="J69" s="1"/>
    </row>
    <row r="70" spans="1:10">
      <c r="A70" s="1" t="s">
        <v>71</v>
      </c>
      <c r="B70" s="1">
        <v>579.32799999999997</v>
      </c>
      <c r="C70" s="8">
        <v>579.21800000000007</v>
      </c>
      <c r="D70" s="1">
        <f>B70-C70</f>
        <v>0.10999999999989996</v>
      </c>
      <c r="E70" s="1" t="s">
        <v>77</v>
      </c>
      <c r="F70" s="1" t="s">
        <v>0</v>
      </c>
      <c r="G70" s="1" t="s">
        <v>76</v>
      </c>
      <c r="H70" s="1" t="s">
        <v>79</v>
      </c>
      <c r="I70" s="1" t="s">
        <v>82</v>
      </c>
      <c r="J70" s="1" t="s">
        <v>83</v>
      </c>
    </row>
    <row r="71" spans="1:10">
      <c r="A71" s="1" t="s">
        <v>70</v>
      </c>
      <c r="B71" s="1">
        <v>579.06799999999998</v>
      </c>
      <c r="C71" s="8">
        <v>579.36800000000005</v>
      </c>
      <c r="D71" s="1">
        <f t="shared" ref="D71:D80" si="5">B71-C71</f>
        <v>-0.30000000000006821</v>
      </c>
      <c r="E71" s="1"/>
      <c r="F71" s="1" t="str">
        <f>A69</f>
        <v>CH-300</v>
      </c>
      <c r="G71" s="1">
        <f>AVERAGE(D73:D74)</f>
        <v>-0.2772499999999809</v>
      </c>
      <c r="H71" s="1">
        <f>G71*7.5</f>
        <v>-2.0793749999998568</v>
      </c>
      <c r="I71">
        <v>0</v>
      </c>
      <c r="J71" s="1">
        <f>AVERAGE(H71:H72)*60</f>
        <v>-94.050000000001432</v>
      </c>
    </row>
    <row r="72" spans="1:10">
      <c r="A72" s="1" t="s">
        <v>69</v>
      </c>
      <c r="B72" s="1">
        <v>578.95299999999997</v>
      </c>
      <c r="C72" s="8">
        <v>579.51800000000003</v>
      </c>
      <c r="D72" s="1">
        <f t="shared" si="5"/>
        <v>-0.56500000000005457</v>
      </c>
      <c r="E72" s="1"/>
      <c r="F72" s="1" t="str">
        <f>A56</f>
        <v>CH-240</v>
      </c>
      <c r="G72" s="1">
        <f>AVERAGE(D60:D61)</f>
        <v>-0.14075000000002547</v>
      </c>
      <c r="H72" s="1">
        <f>G72*7.5</f>
        <v>-1.055625000000191</v>
      </c>
      <c r="I72" s="1"/>
      <c r="J72" s="1"/>
    </row>
    <row r="73" spans="1:10">
      <c r="A73" s="1" t="s">
        <v>68</v>
      </c>
      <c r="B73" s="1">
        <v>579.029</v>
      </c>
      <c r="C73" s="8">
        <v>579.57799999999997</v>
      </c>
      <c r="D73" s="1">
        <f t="shared" si="5"/>
        <v>-0.54899999999997817</v>
      </c>
      <c r="E73" s="1"/>
      <c r="F73" s="1"/>
      <c r="G73" s="1"/>
      <c r="H73" s="1"/>
      <c r="I73" s="1"/>
      <c r="J73" s="1"/>
    </row>
    <row r="74" spans="1:10">
      <c r="A74" s="1" t="s">
        <v>67</v>
      </c>
      <c r="B74" s="1">
        <v>579.76</v>
      </c>
      <c r="C74" s="8">
        <v>579.76549999999997</v>
      </c>
      <c r="D74" s="1">
        <f t="shared" si="5"/>
        <v>-5.4999999999836291E-3</v>
      </c>
      <c r="E74" s="1"/>
      <c r="F74" s="1"/>
      <c r="G74" s="1" t="s">
        <v>76</v>
      </c>
      <c r="H74" s="1" t="s">
        <v>79</v>
      </c>
      <c r="I74" s="1" t="s">
        <v>82</v>
      </c>
      <c r="J74" s="1" t="s">
        <v>83</v>
      </c>
    </row>
    <row r="75" spans="1:10">
      <c r="A75" s="1" t="s">
        <v>1</v>
      </c>
      <c r="B75" s="1">
        <v>579.89800000000002</v>
      </c>
      <c r="C75" s="8">
        <v>580.10299999999984</v>
      </c>
      <c r="D75" s="1">
        <f t="shared" si="5"/>
        <v>-0.20499999999981355</v>
      </c>
      <c r="E75" s="1" t="s">
        <v>78</v>
      </c>
      <c r="F75" s="1" t="str">
        <f>A69</f>
        <v>CH-300</v>
      </c>
      <c r="G75" s="1">
        <f>AVERAGE(D76:D77)</f>
        <v>-0.16374999999993634</v>
      </c>
      <c r="H75" s="1">
        <f>G75*7.5</f>
        <v>-1.2281249999995225</v>
      </c>
      <c r="I75">
        <v>0</v>
      </c>
      <c r="J75" s="1">
        <f>AVERAGE(H75:H76)*60</f>
        <v>-93.262499999994475</v>
      </c>
    </row>
    <row r="76" spans="1:10">
      <c r="A76" s="1" t="s">
        <v>66</v>
      </c>
      <c r="B76" s="1">
        <v>579.72400000000005</v>
      </c>
      <c r="C76" s="8">
        <v>579.76549999999997</v>
      </c>
      <c r="D76" s="1">
        <f t="shared" si="5"/>
        <v>-4.149999999992815E-2</v>
      </c>
      <c r="E76" s="1"/>
      <c r="F76" s="1" t="str">
        <f>A56</f>
        <v>CH-240</v>
      </c>
      <c r="G76" s="1">
        <f>AVERAGE(D63:D64)</f>
        <v>-0.25075000000003911</v>
      </c>
      <c r="H76" s="1">
        <f>G76*7.5</f>
        <v>-1.8806250000002933</v>
      </c>
      <c r="I76" s="1"/>
      <c r="J76" s="1"/>
    </row>
    <row r="77" spans="1:10">
      <c r="A77" s="1" t="s">
        <v>65</v>
      </c>
      <c r="B77" s="1">
        <v>579.29200000000003</v>
      </c>
      <c r="C77" s="8">
        <v>579.57799999999997</v>
      </c>
      <c r="D77" s="1">
        <f t="shared" si="5"/>
        <v>-0.28599999999994452</v>
      </c>
      <c r="E77" s="1"/>
      <c r="F77" s="1"/>
      <c r="G77" s="1"/>
      <c r="H77" s="1"/>
      <c r="I77" s="1"/>
      <c r="J77" s="1"/>
    </row>
    <row r="78" spans="1:10">
      <c r="A78" s="1" t="s">
        <v>64</v>
      </c>
      <c r="B78" s="1">
        <v>578.74699999999996</v>
      </c>
      <c r="C78" s="8">
        <v>579.51800000000003</v>
      </c>
      <c r="D78" s="7">
        <f t="shared" si="5"/>
        <v>-0.77100000000007185</v>
      </c>
      <c r="E78" s="1"/>
      <c r="F78" s="1"/>
      <c r="G78" s="1"/>
      <c r="H78" s="1"/>
      <c r="I78" s="1"/>
      <c r="J78" s="1"/>
    </row>
    <row r="79" spans="1:10">
      <c r="A79" s="1" t="s">
        <v>63</v>
      </c>
      <c r="B79" s="1">
        <v>578.64499999999998</v>
      </c>
      <c r="C79" s="8">
        <v>579.36800000000005</v>
      </c>
      <c r="D79" s="7">
        <f>B79-C79</f>
        <v>-0.72300000000007003</v>
      </c>
      <c r="E79" s="1" t="s">
        <v>84</v>
      </c>
      <c r="F79" s="1">
        <f>J75+J71</f>
        <v>-187.31249999999591</v>
      </c>
      <c r="G79" s="1"/>
      <c r="H79" s="1"/>
      <c r="I79" s="1"/>
      <c r="J79" s="1"/>
    </row>
    <row r="80" spans="1:10">
      <c r="A80" s="1" t="s">
        <v>62</v>
      </c>
      <c r="B80" s="1">
        <v>578.26700000000005</v>
      </c>
      <c r="C80" s="8">
        <v>579.21800000000007</v>
      </c>
      <c r="D80" s="7">
        <f t="shared" si="5"/>
        <v>-0.95100000000002183</v>
      </c>
      <c r="E80" s="1"/>
      <c r="F80" s="1"/>
      <c r="G80" s="1"/>
      <c r="H80" s="1"/>
      <c r="I80" s="1"/>
      <c r="J80" s="1"/>
    </row>
    <row r="81" spans="1:10">
      <c r="E81" s="1"/>
      <c r="F81" s="1"/>
      <c r="G81" s="1"/>
      <c r="H81" s="1"/>
      <c r="I81" s="1"/>
      <c r="J81" s="1"/>
    </row>
    <row r="82" spans="1:10">
      <c r="A82" s="1" t="s">
        <v>8</v>
      </c>
      <c r="B82" s="3" t="s">
        <v>73</v>
      </c>
      <c r="C82" s="4" t="s">
        <v>72</v>
      </c>
      <c r="D82" s="5" t="s">
        <v>74</v>
      </c>
      <c r="E82" s="1"/>
      <c r="F82" s="1"/>
      <c r="G82" s="1"/>
      <c r="H82" s="1"/>
      <c r="I82" s="1"/>
      <c r="J82" s="1"/>
    </row>
    <row r="83" spans="1:10">
      <c r="A83" s="1" t="s">
        <v>71</v>
      </c>
      <c r="B83" s="1">
        <v>579.97900000000004</v>
      </c>
      <c r="C83" s="8">
        <v>579.37300000000005</v>
      </c>
      <c r="D83" s="7">
        <f>B83-C83</f>
        <v>0.60599999999999454</v>
      </c>
      <c r="E83" s="1" t="s">
        <v>77</v>
      </c>
      <c r="F83" s="1" t="s">
        <v>0</v>
      </c>
      <c r="G83" s="1" t="s">
        <v>76</v>
      </c>
      <c r="H83" s="1" t="s">
        <v>79</v>
      </c>
      <c r="I83" s="1" t="s">
        <v>82</v>
      </c>
      <c r="J83" s="1" t="s">
        <v>83</v>
      </c>
    </row>
    <row r="84" spans="1:10">
      <c r="A84" s="1" t="s">
        <v>70</v>
      </c>
      <c r="B84" s="1">
        <v>579.37</v>
      </c>
      <c r="C84" s="8">
        <v>579.52300000000002</v>
      </c>
      <c r="D84" s="1">
        <f t="shared" ref="D84:D93" si="6">B84-C84</f>
        <v>-0.15300000000002001</v>
      </c>
      <c r="E84" s="1"/>
      <c r="F84" s="1" t="str">
        <f>A82</f>
        <v>CH-360</v>
      </c>
      <c r="G84" s="1">
        <f>AVERAGE(D86:D87)</f>
        <v>-0.17874999999992269</v>
      </c>
      <c r="H84" s="1">
        <f>G84*7.5</f>
        <v>-1.3406249999994202</v>
      </c>
      <c r="I84">
        <v>0</v>
      </c>
      <c r="J84" s="1">
        <f>AVERAGE(H84:H85)*60</f>
        <v>-102.59999999997831</v>
      </c>
    </row>
    <row r="85" spans="1:10">
      <c r="A85" s="1" t="s">
        <v>69</v>
      </c>
      <c r="B85" s="1">
        <v>579.13400000000001</v>
      </c>
      <c r="C85" s="8">
        <v>579.673</v>
      </c>
      <c r="D85" s="1">
        <f t="shared" si="6"/>
        <v>-0.53899999999998727</v>
      </c>
      <c r="E85" s="1"/>
      <c r="F85" s="1" t="str">
        <f>A69</f>
        <v>CH-300</v>
      </c>
      <c r="G85" s="1">
        <f>AVERAGE(D73:D74)</f>
        <v>-0.2772499999999809</v>
      </c>
      <c r="H85" s="1">
        <f>G85*7.5</f>
        <v>-2.0793749999998568</v>
      </c>
      <c r="I85" s="1"/>
      <c r="J85" s="1"/>
    </row>
    <row r="86" spans="1:10">
      <c r="A86" s="1" t="s">
        <v>68</v>
      </c>
      <c r="B86" s="1">
        <v>579.35400000000004</v>
      </c>
      <c r="C86" s="8">
        <v>579.73299999999995</v>
      </c>
      <c r="D86" s="1">
        <f t="shared" si="6"/>
        <v>-0.37899999999990541</v>
      </c>
      <c r="E86" s="1"/>
      <c r="F86" s="1"/>
      <c r="G86" s="1"/>
      <c r="H86" s="1"/>
      <c r="I86" s="1"/>
      <c r="J86" s="1"/>
    </row>
    <row r="87" spans="1:10">
      <c r="A87" s="1" t="s">
        <v>67</v>
      </c>
      <c r="B87" s="1">
        <v>579.94200000000001</v>
      </c>
      <c r="C87" s="8">
        <v>579.92049999999995</v>
      </c>
      <c r="D87" s="1">
        <f t="shared" si="6"/>
        <v>2.1500000000060027E-2</v>
      </c>
      <c r="E87" s="1"/>
      <c r="F87" s="1"/>
      <c r="G87" s="1" t="s">
        <v>76</v>
      </c>
      <c r="H87" s="1" t="s">
        <v>79</v>
      </c>
      <c r="I87" s="1" t="s">
        <v>82</v>
      </c>
      <c r="J87" s="1" t="s">
        <v>83</v>
      </c>
    </row>
    <row r="88" spans="1:10">
      <c r="A88" s="1" t="s">
        <v>1</v>
      </c>
      <c r="B88" s="1">
        <v>580.11199999999997</v>
      </c>
      <c r="C88" s="8">
        <v>580.25799999999981</v>
      </c>
      <c r="D88" s="1">
        <f t="shared" si="6"/>
        <v>-0.14599999999984448</v>
      </c>
      <c r="E88" s="1" t="s">
        <v>78</v>
      </c>
      <c r="F88" s="1" t="str">
        <f>A82</f>
        <v>CH-360</v>
      </c>
      <c r="G88" s="1">
        <f>AVERAGE(D89:D90)</f>
        <v>-1.22499999999377E-2</v>
      </c>
      <c r="H88" s="1">
        <f>G88*7.5</f>
        <v>-9.1874999999532747E-2</v>
      </c>
      <c r="I88">
        <v>0</v>
      </c>
      <c r="J88" s="1">
        <f>AVERAGE(H88:H89)*60</f>
        <v>-39.599999999971658</v>
      </c>
    </row>
    <row r="89" spans="1:10">
      <c r="A89" s="1" t="s">
        <v>66</v>
      </c>
      <c r="B89" s="1">
        <v>579.90899999999999</v>
      </c>
      <c r="C89" s="8">
        <v>579.92049999999995</v>
      </c>
      <c r="D89" s="1">
        <f t="shared" si="6"/>
        <v>-1.1499999999955435E-2</v>
      </c>
      <c r="E89" s="1"/>
      <c r="F89" s="1" t="str">
        <f>A69</f>
        <v>CH-300</v>
      </c>
      <c r="G89" s="1">
        <f>AVERAGE(D76:D77)</f>
        <v>-0.16374999999993634</v>
      </c>
      <c r="H89" s="1">
        <f>G89*7.5</f>
        <v>-1.2281249999995225</v>
      </c>
      <c r="I89" s="1"/>
      <c r="J89" s="1"/>
    </row>
    <row r="90" spans="1:10">
      <c r="A90" s="1" t="s">
        <v>65</v>
      </c>
      <c r="B90" s="1">
        <v>579.72</v>
      </c>
      <c r="C90" s="8">
        <v>579.73299999999995</v>
      </c>
      <c r="D90" s="1">
        <f t="shared" si="6"/>
        <v>-1.2999999999919964E-2</v>
      </c>
      <c r="E90" s="1"/>
      <c r="F90" s="1"/>
      <c r="G90" s="1"/>
      <c r="H90" s="1"/>
      <c r="I90" s="1"/>
      <c r="J90" s="1"/>
    </row>
    <row r="91" spans="1:10">
      <c r="A91" s="1" t="s">
        <v>64</v>
      </c>
      <c r="B91" s="1">
        <v>579.31299999999999</v>
      </c>
      <c r="C91" s="8">
        <v>579.673</v>
      </c>
      <c r="D91" s="1">
        <f t="shared" si="6"/>
        <v>-0.36000000000001364</v>
      </c>
      <c r="E91" s="1"/>
      <c r="F91" s="1"/>
      <c r="G91" s="1"/>
      <c r="H91" s="1"/>
      <c r="I91" s="1"/>
      <c r="J91" s="1"/>
    </row>
    <row r="92" spans="1:10">
      <c r="A92" s="1" t="s">
        <v>63</v>
      </c>
      <c r="B92" s="1">
        <v>578.87599999999998</v>
      </c>
      <c r="C92" s="8">
        <v>579.52300000000002</v>
      </c>
      <c r="D92" s="7">
        <f t="shared" si="6"/>
        <v>-0.6470000000000482</v>
      </c>
      <c r="E92" s="1" t="s">
        <v>84</v>
      </c>
      <c r="F92" s="1">
        <f>J88+J84</f>
        <v>-142.19999999994997</v>
      </c>
      <c r="G92" s="1"/>
      <c r="H92" s="1"/>
      <c r="I92" s="1"/>
      <c r="J92" s="1"/>
    </row>
    <row r="93" spans="1:10">
      <c r="A93" s="1" t="s">
        <v>62</v>
      </c>
      <c r="B93" s="1">
        <v>578.51</v>
      </c>
      <c r="C93" s="8">
        <v>579.37300000000005</v>
      </c>
      <c r="D93" s="7">
        <f t="shared" si="6"/>
        <v>-0.86300000000005639</v>
      </c>
      <c r="E93" s="1"/>
      <c r="F93" s="1"/>
      <c r="G93" s="1"/>
      <c r="H93" s="1"/>
      <c r="I93" s="1"/>
      <c r="J93" s="1"/>
    </row>
    <row r="94" spans="1:10">
      <c r="E94" s="1"/>
      <c r="F94" s="1"/>
      <c r="G94" s="1"/>
      <c r="H94" s="1"/>
      <c r="I94" s="1"/>
      <c r="J94" s="1"/>
    </row>
    <row r="95" spans="1:10">
      <c r="A95" s="1" t="s">
        <v>9</v>
      </c>
      <c r="B95" s="3" t="s">
        <v>73</v>
      </c>
      <c r="C95" s="4" t="s">
        <v>72</v>
      </c>
      <c r="D95" s="5" t="s">
        <v>74</v>
      </c>
      <c r="E95" s="1"/>
      <c r="F95" s="1"/>
      <c r="G95" s="1"/>
      <c r="H95" s="1"/>
      <c r="I95" s="1"/>
      <c r="J95" s="1"/>
    </row>
    <row r="96" spans="1:10">
      <c r="A96" s="1" t="s">
        <v>71</v>
      </c>
      <c r="B96" s="1">
        <v>579.99400000000003</v>
      </c>
      <c r="C96" s="8">
        <v>579.52800000000002</v>
      </c>
      <c r="D96" s="1">
        <f>B96-C96</f>
        <v>0.46600000000000819</v>
      </c>
      <c r="E96" s="1" t="s">
        <v>77</v>
      </c>
      <c r="F96" s="1" t="s">
        <v>0</v>
      </c>
      <c r="G96" s="1" t="s">
        <v>76</v>
      </c>
      <c r="H96" s="1" t="s">
        <v>79</v>
      </c>
      <c r="I96" s="1" t="s">
        <v>82</v>
      </c>
      <c r="J96" s="1" t="s">
        <v>83</v>
      </c>
    </row>
    <row r="97" spans="1:10">
      <c r="A97" s="1" t="s">
        <v>70</v>
      </c>
      <c r="B97" s="1">
        <v>579.62300000000005</v>
      </c>
      <c r="C97" s="8">
        <v>579.678</v>
      </c>
      <c r="D97" s="1">
        <f t="shared" ref="D97:D106" si="7">B97-C97</f>
        <v>-5.4999999999949978E-2</v>
      </c>
      <c r="E97" s="1"/>
      <c r="F97" s="1" t="str">
        <f>A95</f>
        <v>CH-420</v>
      </c>
      <c r="G97" s="1">
        <f>AVERAGE(D99:D100)</f>
        <v>4.7500000001150511E-3</v>
      </c>
      <c r="H97" s="1">
        <f>G97*7.5</f>
        <v>3.5625000000862883E-2</v>
      </c>
      <c r="I97">
        <v>0</v>
      </c>
      <c r="J97" s="1">
        <f>AVERAGE(H97:H98)*60</f>
        <v>-39.149999999956719</v>
      </c>
    </row>
    <row r="98" spans="1:10">
      <c r="A98" s="1" t="s">
        <v>69</v>
      </c>
      <c r="B98" s="1">
        <v>579.87400000000002</v>
      </c>
      <c r="C98" s="8">
        <v>579.82799999999997</v>
      </c>
      <c r="D98" s="1">
        <f t="shared" si="7"/>
        <v>4.6000000000049113E-2</v>
      </c>
      <c r="E98" s="1"/>
      <c r="F98" s="1" t="str">
        <f>A82</f>
        <v>CH-360</v>
      </c>
      <c r="G98" s="1">
        <f>AVERAGE(D86:D87)</f>
        <v>-0.17874999999992269</v>
      </c>
      <c r="H98" s="1">
        <f>G98*7.5</f>
        <v>-1.3406249999994202</v>
      </c>
      <c r="I98" s="1"/>
      <c r="J98" s="1"/>
    </row>
    <row r="99" spans="1:10">
      <c r="A99" s="1" t="s">
        <v>68</v>
      </c>
      <c r="B99" s="1">
        <v>579.86</v>
      </c>
      <c r="C99" s="8">
        <v>579.88799999999992</v>
      </c>
      <c r="D99" s="1">
        <f t="shared" si="7"/>
        <v>-2.7999999999906322E-2</v>
      </c>
      <c r="E99" s="1"/>
      <c r="F99" s="1"/>
      <c r="G99" s="1"/>
      <c r="H99" s="1"/>
      <c r="I99" s="1"/>
      <c r="J99" s="1"/>
    </row>
    <row r="100" spans="1:10">
      <c r="A100" s="1" t="s">
        <v>67</v>
      </c>
      <c r="B100" s="1">
        <v>580.11300000000006</v>
      </c>
      <c r="C100" s="8">
        <v>580.07549999999992</v>
      </c>
      <c r="D100" s="1">
        <f t="shared" si="7"/>
        <v>3.7500000000136424E-2</v>
      </c>
      <c r="E100" s="1"/>
      <c r="F100" s="1"/>
      <c r="G100" s="1" t="s">
        <v>76</v>
      </c>
      <c r="H100" s="1" t="s">
        <v>79</v>
      </c>
      <c r="I100" s="1" t="s">
        <v>82</v>
      </c>
      <c r="J100" s="1" t="s">
        <v>83</v>
      </c>
    </row>
    <row r="101" spans="1:10">
      <c r="A101" s="1" t="s">
        <v>1</v>
      </c>
      <c r="B101" s="1">
        <v>580.23</v>
      </c>
      <c r="C101" s="8">
        <v>580.41299999999978</v>
      </c>
      <c r="D101" s="1">
        <f t="shared" si="7"/>
        <v>-0.18299999999976535</v>
      </c>
      <c r="E101" s="1" t="s">
        <v>78</v>
      </c>
      <c r="F101" s="1" t="str">
        <f>A95</f>
        <v>CH-420</v>
      </c>
      <c r="G101" s="1">
        <f>AVERAGE(D102:D103)</f>
        <v>-0.21974999999991951</v>
      </c>
      <c r="H101" s="1">
        <f>G101*7.5</f>
        <v>-1.6481249999993963</v>
      </c>
      <c r="I101">
        <v>0</v>
      </c>
      <c r="J101" s="1">
        <f>AVERAGE(H101:H102)*60</f>
        <v>-52.199999999967872</v>
      </c>
    </row>
    <row r="102" spans="1:10">
      <c r="A102" s="1" t="s">
        <v>66</v>
      </c>
      <c r="B102" s="1">
        <v>579.94200000000001</v>
      </c>
      <c r="C102" s="8">
        <v>580.07549999999992</v>
      </c>
      <c r="D102" s="1">
        <f t="shared" si="7"/>
        <v>-0.13349999999991269</v>
      </c>
      <c r="E102" s="1"/>
      <c r="F102" s="1" t="str">
        <f>A82</f>
        <v>CH-360</v>
      </c>
      <c r="G102" s="1">
        <f>AVERAGE(D89:D90)</f>
        <v>-1.22499999999377E-2</v>
      </c>
      <c r="H102" s="1">
        <f>G102*7.5</f>
        <v>-9.1874999999532747E-2</v>
      </c>
      <c r="I102" s="1"/>
      <c r="J102" s="1"/>
    </row>
    <row r="103" spans="1:10">
      <c r="A103" s="1" t="s">
        <v>65</v>
      </c>
      <c r="B103" s="1">
        <v>579.58199999999999</v>
      </c>
      <c r="C103" s="8">
        <v>579.88799999999992</v>
      </c>
      <c r="D103" s="1">
        <f t="shared" si="7"/>
        <v>-0.30599999999992633</v>
      </c>
      <c r="E103" s="1"/>
      <c r="F103" s="1"/>
      <c r="G103" s="1"/>
      <c r="H103" s="1"/>
      <c r="I103" s="1"/>
      <c r="J103" s="1"/>
    </row>
    <row r="104" spans="1:10">
      <c r="A104" s="1" t="s">
        <v>64</v>
      </c>
      <c r="B104" s="1">
        <v>579.16399999999999</v>
      </c>
      <c r="C104" s="8">
        <v>579.82799999999997</v>
      </c>
      <c r="D104" s="1">
        <f t="shared" si="7"/>
        <v>-0.66399999999998727</v>
      </c>
      <c r="E104" s="1"/>
      <c r="F104" s="1"/>
      <c r="G104" s="1"/>
      <c r="H104" s="1"/>
      <c r="I104" s="1"/>
      <c r="J104" s="1"/>
    </row>
    <row r="105" spans="1:10">
      <c r="A105" s="1" t="s">
        <v>63</v>
      </c>
      <c r="B105" s="1">
        <v>579.29399999999998</v>
      </c>
      <c r="C105" s="8">
        <v>579.678</v>
      </c>
      <c r="D105" s="1">
        <f t="shared" si="7"/>
        <v>-0.38400000000001455</v>
      </c>
      <c r="E105" s="1" t="s">
        <v>84</v>
      </c>
      <c r="F105" s="1">
        <f>J101+J97</f>
        <v>-91.349999999924592</v>
      </c>
      <c r="G105" s="1"/>
      <c r="H105" s="1"/>
      <c r="I105" s="1"/>
      <c r="J105" s="1"/>
    </row>
    <row r="106" spans="1:10">
      <c r="A106" s="1" t="s">
        <v>62</v>
      </c>
      <c r="B106" s="1">
        <v>579.09100000000001</v>
      </c>
      <c r="C106" s="8">
        <v>579.52800000000002</v>
      </c>
      <c r="D106" s="1">
        <f t="shared" si="7"/>
        <v>-0.43700000000001182</v>
      </c>
      <c r="E106" s="1"/>
      <c r="F106" s="1"/>
      <c r="G106" s="1"/>
      <c r="H106" s="1"/>
      <c r="I106" s="1"/>
      <c r="J106" s="1"/>
    </row>
    <row r="107" spans="1:10">
      <c r="E107" s="1"/>
      <c r="F107" s="1"/>
      <c r="G107" s="1"/>
      <c r="H107" s="1"/>
      <c r="I107" s="1"/>
      <c r="J107" s="1"/>
    </row>
    <row r="108" spans="1:10">
      <c r="A108" s="1" t="s">
        <v>10</v>
      </c>
      <c r="B108" s="3" t="s">
        <v>73</v>
      </c>
      <c r="C108" s="4" t="s">
        <v>72</v>
      </c>
      <c r="D108" s="5" t="s">
        <v>74</v>
      </c>
      <c r="E108" s="1"/>
      <c r="F108" s="1"/>
      <c r="G108" s="1"/>
      <c r="H108" s="1"/>
      <c r="I108" s="1"/>
      <c r="J108" s="1"/>
    </row>
    <row r="109" spans="1:10">
      <c r="A109" s="1" t="s">
        <v>71</v>
      </c>
      <c r="B109" s="1">
        <v>580.00900000000001</v>
      </c>
      <c r="C109" s="8">
        <v>579.68299999999999</v>
      </c>
      <c r="D109" s="1">
        <f>B109-C109</f>
        <v>0.32600000000002183</v>
      </c>
      <c r="E109" s="1" t="s">
        <v>77</v>
      </c>
      <c r="F109" s="1" t="s">
        <v>0</v>
      </c>
      <c r="G109" s="1" t="s">
        <v>76</v>
      </c>
      <c r="H109" s="1" t="s">
        <v>79</v>
      </c>
      <c r="I109" s="1" t="s">
        <v>82</v>
      </c>
      <c r="J109" s="1" t="s">
        <v>83</v>
      </c>
    </row>
    <row r="110" spans="1:10">
      <c r="A110" s="1" t="s">
        <v>70</v>
      </c>
      <c r="B110" s="1">
        <v>579.67600000000004</v>
      </c>
      <c r="C110" s="8">
        <v>579.83299999999997</v>
      </c>
      <c r="D110" s="1">
        <f t="shared" ref="D110:D119" si="8">B110-C110</f>
        <v>-0.15699999999992542</v>
      </c>
      <c r="E110" s="1"/>
      <c r="F110" s="1" t="str">
        <f>A108</f>
        <v>CH-480</v>
      </c>
      <c r="G110" s="1">
        <f>AVERAGE(D112:D113)</f>
        <v>-8.8249999999902684E-2</v>
      </c>
      <c r="H110" s="1">
        <f>G110*7.5</f>
        <v>-0.66187499999927013</v>
      </c>
      <c r="I110">
        <v>0</v>
      </c>
      <c r="J110" s="1">
        <f>AVERAGE(H110:H111)*60</f>
        <v>-18.787499999952217</v>
      </c>
    </row>
    <row r="111" spans="1:10">
      <c r="A111" s="1" t="s">
        <v>69</v>
      </c>
      <c r="B111" s="1">
        <v>579.57500000000005</v>
      </c>
      <c r="C111" s="8">
        <v>579.98299999999995</v>
      </c>
      <c r="D111" s="1">
        <f t="shared" si="8"/>
        <v>-0.40799999999990177</v>
      </c>
      <c r="E111" s="1"/>
      <c r="F111" s="1" t="str">
        <f>A95</f>
        <v>CH-420</v>
      </c>
      <c r="G111" s="1">
        <f>AVERAGE(D99:D100)</f>
        <v>4.7500000001150511E-3</v>
      </c>
      <c r="H111" s="1">
        <f>G111*7.5</f>
        <v>3.5625000000862883E-2</v>
      </c>
      <c r="I111" s="1"/>
      <c r="J111" s="1"/>
    </row>
    <row r="112" spans="1:10">
      <c r="A112" s="1" t="s">
        <v>68</v>
      </c>
      <c r="B112" s="1">
        <v>579.91700000000003</v>
      </c>
      <c r="C112" s="8">
        <v>580.04299999999989</v>
      </c>
      <c r="D112" s="1">
        <f t="shared" si="8"/>
        <v>-0.12599999999986267</v>
      </c>
      <c r="E112" s="1"/>
      <c r="F112" s="1"/>
      <c r="G112" s="1"/>
      <c r="H112" s="1"/>
      <c r="I112" s="1"/>
      <c r="J112" s="1"/>
    </row>
    <row r="113" spans="1:10">
      <c r="A113" s="1" t="s">
        <v>67</v>
      </c>
      <c r="B113" s="1">
        <v>580.17999999999995</v>
      </c>
      <c r="C113" s="8">
        <v>580.23049999999989</v>
      </c>
      <c r="D113" s="1">
        <f t="shared" si="8"/>
        <v>-5.0499999999942702E-2</v>
      </c>
      <c r="E113" s="1"/>
      <c r="F113" s="1"/>
      <c r="G113" s="1" t="s">
        <v>76</v>
      </c>
      <c r="H113" s="1" t="s">
        <v>79</v>
      </c>
      <c r="I113" s="1" t="s">
        <v>82</v>
      </c>
      <c r="J113" s="1" t="s">
        <v>83</v>
      </c>
    </row>
    <row r="114" spans="1:10">
      <c r="A114" s="1" t="s">
        <v>1</v>
      </c>
      <c r="B114" s="1">
        <v>580.40200000000004</v>
      </c>
      <c r="C114" s="8">
        <v>580.56799999999976</v>
      </c>
      <c r="D114" s="1">
        <f t="shared" si="8"/>
        <v>-0.1659999999997126</v>
      </c>
      <c r="E114" s="1" t="s">
        <v>78</v>
      </c>
      <c r="F114" s="1" t="str">
        <f>A108</f>
        <v>CH-480</v>
      </c>
      <c r="G114" s="1">
        <f>AVERAGE(D115:D116)</f>
        <v>-0.1372499999999377</v>
      </c>
      <c r="H114" s="1">
        <f>G114*7.5</f>
        <v>-1.0293749999995327</v>
      </c>
      <c r="I114">
        <v>0</v>
      </c>
      <c r="J114" s="1">
        <f>AVERAGE(H114:H115)*60</f>
        <v>-80.324999999967872</v>
      </c>
    </row>
    <row r="115" spans="1:10">
      <c r="A115" s="1" t="s">
        <v>66</v>
      </c>
      <c r="B115" s="1">
        <v>580.10799999999995</v>
      </c>
      <c r="C115" s="8">
        <v>580.23049999999989</v>
      </c>
      <c r="D115" s="1">
        <f t="shared" si="8"/>
        <v>-0.12249999999994543</v>
      </c>
      <c r="E115" s="1"/>
      <c r="F115" s="1" t="str">
        <f>A95</f>
        <v>CH-420</v>
      </c>
      <c r="G115" s="1">
        <f>AVERAGE(D102:D103)</f>
        <v>-0.21974999999991951</v>
      </c>
      <c r="H115" s="1">
        <f>G115*7.5</f>
        <v>-1.6481249999993963</v>
      </c>
      <c r="I115" s="1"/>
      <c r="J115" s="1"/>
    </row>
    <row r="116" spans="1:10">
      <c r="A116" s="1" t="s">
        <v>65</v>
      </c>
      <c r="B116" s="1">
        <v>579.89099999999996</v>
      </c>
      <c r="C116" s="8">
        <v>580.04299999999989</v>
      </c>
      <c r="D116" s="1">
        <f t="shared" si="8"/>
        <v>-0.15199999999992997</v>
      </c>
      <c r="E116" s="1"/>
      <c r="F116" s="1"/>
      <c r="G116" s="1"/>
      <c r="H116" s="1"/>
      <c r="I116" s="1"/>
      <c r="J116" s="1"/>
    </row>
    <row r="117" spans="1:10">
      <c r="A117" s="1" t="s">
        <v>64</v>
      </c>
      <c r="B117" s="1">
        <v>579.17399999999998</v>
      </c>
      <c r="C117" s="8">
        <v>579.98299999999995</v>
      </c>
      <c r="D117" s="7">
        <f t="shared" si="8"/>
        <v>-0.80899999999996908</v>
      </c>
      <c r="E117" s="1"/>
      <c r="F117" s="1"/>
      <c r="G117" s="1"/>
      <c r="H117" s="1"/>
      <c r="I117" s="1"/>
      <c r="J117" s="1"/>
    </row>
    <row r="118" spans="1:10">
      <c r="A118" s="1" t="s">
        <v>63</v>
      </c>
      <c r="B118" s="1">
        <v>578.971</v>
      </c>
      <c r="C118" s="8">
        <v>579.83299999999997</v>
      </c>
      <c r="D118" s="7">
        <f t="shared" si="8"/>
        <v>-0.86199999999996635</v>
      </c>
      <c r="E118" s="1" t="s">
        <v>84</v>
      </c>
      <c r="F118" s="1">
        <f>J114+J110</f>
        <v>-99.11249999992009</v>
      </c>
      <c r="G118" s="1"/>
      <c r="H118" s="1"/>
      <c r="I118" s="1"/>
      <c r="J118" s="1"/>
    </row>
    <row r="119" spans="1:10">
      <c r="A119" s="1" t="s">
        <v>62</v>
      </c>
      <c r="B119" s="1">
        <v>578.79999999999995</v>
      </c>
      <c r="C119" s="8">
        <v>579.68299999999999</v>
      </c>
      <c r="D119" s="7">
        <f t="shared" si="8"/>
        <v>-0.8830000000000382</v>
      </c>
      <c r="E119" s="1"/>
      <c r="F119" s="1"/>
      <c r="G119" s="1"/>
      <c r="H119" s="1"/>
      <c r="I119" s="1"/>
      <c r="J119" s="1"/>
    </row>
    <row r="120" spans="1:10">
      <c r="E120" s="1"/>
      <c r="F120" s="1"/>
      <c r="G120" s="1"/>
      <c r="H120" s="1"/>
      <c r="I120" s="1"/>
      <c r="J120" s="1"/>
    </row>
    <row r="121" spans="1:10">
      <c r="A121" s="1" t="s">
        <v>11</v>
      </c>
      <c r="B121" s="3" t="s">
        <v>73</v>
      </c>
      <c r="C121" s="4" t="s">
        <v>72</v>
      </c>
      <c r="D121" s="5" t="s">
        <v>74</v>
      </c>
      <c r="E121" s="1"/>
      <c r="F121" s="1"/>
      <c r="G121" s="1"/>
      <c r="H121" s="1"/>
      <c r="I121" s="1"/>
      <c r="J121" s="1"/>
    </row>
    <row r="122" spans="1:10">
      <c r="A122" s="1" t="s">
        <v>71</v>
      </c>
      <c r="B122" s="1">
        <v>579.85599999999999</v>
      </c>
      <c r="C122" s="8">
        <v>579.83799999999997</v>
      </c>
      <c r="D122" s="1">
        <f>B122-C122</f>
        <v>1.8000000000029104E-2</v>
      </c>
      <c r="E122" s="1" t="s">
        <v>77</v>
      </c>
      <c r="F122" s="1" t="s">
        <v>0</v>
      </c>
      <c r="G122" s="1" t="s">
        <v>76</v>
      </c>
      <c r="H122" s="1" t="s">
        <v>79</v>
      </c>
      <c r="I122" s="1" t="s">
        <v>82</v>
      </c>
      <c r="J122" s="1" t="s">
        <v>83</v>
      </c>
    </row>
    <row r="123" spans="1:10">
      <c r="A123" s="1" t="s">
        <v>70</v>
      </c>
      <c r="B123" s="1">
        <v>579.88499999999999</v>
      </c>
      <c r="C123" s="8">
        <v>579.98799999999994</v>
      </c>
      <c r="D123" s="1">
        <f t="shared" ref="D123:D132" si="9">B123-C123</f>
        <v>-0.1029999999999518</v>
      </c>
      <c r="E123" s="1"/>
      <c r="F123" s="1" t="str">
        <f>A121</f>
        <v>CH-540</v>
      </c>
      <c r="G123" s="1">
        <f>AVERAGE(D125:D126)</f>
        <v>6.2500000001364242E-3</v>
      </c>
      <c r="H123" s="1">
        <f>G123*7.5</f>
        <v>4.6875000001023182E-2</v>
      </c>
      <c r="I123">
        <v>0</v>
      </c>
      <c r="J123" s="1">
        <f>AVERAGE(H123:H124)*60</f>
        <v>-18.449999999947408</v>
      </c>
    </row>
    <row r="124" spans="1:10">
      <c r="A124" s="1" t="s">
        <v>69</v>
      </c>
      <c r="B124" s="1">
        <v>579.97299999999996</v>
      </c>
      <c r="C124" s="8">
        <v>580.13799999999992</v>
      </c>
      <c r="D124" s="1">
        <f t="shared" si="9"/>
        <v>-0.16499999999996362</v>
      </c>
      <c r="E124" s="1"/>
      <c r="F124" s="1" t="str">
        <f>A108</f>
        <v>CH-480</v>
      </c>
      <c r="G124" s="1">
        <f>AVERAGE(D112:D113)</f>
        <v>-8.8249999999902684E-2</v>
      </c>
      <c r="H124" s="1">
        <f>G124*7.5</f>
        <v>-0.66187499999927013</v>
      </c>
      <c r="I124" s="1"/>
      <c r="J124" s="1"/>
    </row>
    <row r="125" spans="1:10">
      <c r="A125" s="1" t="s">
        <v>68</v>
      </c>
      <c r="B125" s="1">
        <v>580.14099999999996</v>
      </c>
      <c r="C125" s="8">
        <v>580.19799999999987</v>
      </c>
      <c r="D125" s="1">
        <f t="shared" si="9"/>
        <v>-5.6999999999902684E-2</v>
      </c>
      <c r="E125" s="1"/>
      <c r="F125" s="1"/>
      <c r="G125" s="1"/>
      <c r="H125" s="1"/>
      <c r="I125" s="1"/>
      <c r="J125" s="1"/>
    </row>
    <row r="126" spans="1:10">
      <c r="A126" s="1" t="s">
        <v>67</v>
      </c>
      <c r="B126" s="1">
        <v>580.45500000000004</v>
      </c>
      <c r="C126" s="8">
        <v>580.38549999999987</v>
      </c>
      <c r="D126" s="1">
        <f t="shared" si="9"/>
        <v>6.9500000000175532E-2</v>
      </c>
      <c r="E126" s="1"/>
      <c r="F126" s="1"/>
      <c r="G126" s="1" t="s">
        <v>76</v>
      </c>
      <c r="H126" s="1" t="s">
        <v>79</v>
      </c>
      <c r="I126" s="1" t="s">
        <v>82</v>
      </c>
      <c r="J126" s="1" t="s">
        <v>83</v>
      </c>
    </row>
    <row r="127" spans="1:10">
      <c r="A127" s="1" t="s">
        <v>1</v>
      </c>
      <c r="B127" s="1">
        <v>580.52600000000007</v>
      </c>
      <c r="C127" s="8">
        <v>580.72299999999973</v>
      </c>
      <c r="D127" s="1">
        <f t="shared" si="9"/>
        <v>-0.19699999999966167</v>
      </c>
      <c r="E127" s="1" t="s">
        <v>78</v>
      </c>
      <c r="F127" s="1" t="str">
        <f>A121</f>
        <v>CH-540</v>
      </c>
      <c r="G127" s="1">
        <f>AVERAGE(D128:D129)</f>
        <v>-9.7249999999917236E-2</v>
      </c>
      <c r="H127" s="1">
        <f>G127*7.5</f>
        <v>-0.72937499999937927</v>
      </c>
      <c r="I127">
        <v>0</v>
      </c>
      <c r="J127" s="1">
        <f>AVERAGE(H127:H128)*60</f>
        <v>-52.762499999967361</v>
      </c>
    </row>
    <row r="128" spans="1:10">
      <c r="A128" s="1" t="s">
        <v>66</v>
      </c>
      <c r="B128" s="1">
        <v>580.35299999999995</v>
      </c>
      <c r="C128" s="8">
        <v>580.38549999999987</v>
      </c>
      <c r="D128" s="1">
        <f t="shared" si="9"/>
        <v>-3.2499999999913598E-2</v>
      </c>
      <c r="E128" s="1"/>
      <c r="F128" s="1" t="str">
        <f>A108</f>
        <v>CH-480</v>
      </c>
      <c r="G128" s="1">
        <f>AVERAGE(D115:D116)</f>
        <v>-0.1372499999999377</v>
      </c>
      <c r="H128" s="1">
        <f>G128*7.5</f>
        <v>-1.0293749999995327</v>
      </c>
      <c r="I128" s="1"/>
      <c r="J128" s="1"/>
    </row>
    <row r="129" spans="1:10">
      <c r="A129" s="1" t="s">
        <v>65</v>
      </c>
      <c r="B129" s="1">
        <v>580.03599999999994</v>
      </c>
      <c r="C129" s="8">
        <v>580.19799999999987</v>
      </c>
      <c r="D129" s="1">
        <f t="shared" si="9"/>
        <v>-0.16199999999992087</v>
      </c>
      <c r="E129" s="1"/>
      <c r="F129" s="1"/>
      <c r="G129" s="1"/>
      <c r="H129" s="1"/>
      <c r="I129" s="1"/>
      <c r="J129" s="1"/>
    </row>
    <row r="130" spans="1:10">
      <c r="A130" s="1" t="s">
        <v>64</v>
      </c>
      <c r="B130" s="1">
        <v>579.35699999999997</v>
      </c>
      <c r="C130" s="8">
        <v>580.13799999999992</v>
      </c>
      <c r="D130" s="7">
        <f t="shared" si="9"/>
        <v>-0.78099999999994907</v>
      </c>
      <c r="E130" s="1"/>
      <c r="F130" s="1"/>
      <c r="G130" s="1"/>
      <c r="H130" s="1"/>
      <c r="I130" s="1"/>
      <c r="J130" s="1"/>
    </row>
    <row r="131" spans="1:10">
      <c r="A131" s="1" t="s">
        <v>63</v>
      </c>
      <c r="B131" s="1">
        <v>579.1</v>
      </c>
      <c r="C131" s="8">
        <v>579.98799999999994</v>
      </c>
      <c r="D131" s="7">
        <f t="shared" si="9"/>
        <v>-0.88799999999991996</v>
      </c>
      <c r="E131" s="1" t="s">
        <v>84</v>
      </c>
      <c r="F131" s="1">
        <f>J127+J123</f>
        <v>-71.212499999914769</v>
      </c>
      <c r="G131" s="1"/>
      <c r="H131" s="1"/>
      <c r="I131" s="1"/>
      <c r="J131" s="1"/>
    </row>
    <row r="132" spans="1:10">
      <c r="A132" s="1" t="s">
        <v>62</v>
      </c>
      <c r="B132" s="1">
        <v>578.90099999999995</v>
      </c>
      <c r="C132" s="8">
        <v>579.83799999999997</v>
      </c>
      <c r="D132" s="7">
        <f t="shared" si="9"/>
        <v>-0.93700000000001182</v>
      </c>
      <c r="E132" s="1"/>
      <c r="F132" s="1"/>
      <c r="G132" s="1"/>
      <c r="H132" s="1"/>
      <c r="I132" s="1"/>
      <c r="J132" s="1"/>
    </row>
    <row r="133" spans="1:10">
      <c r="E133" s="1"/>
      <c r="F133" s="1"/>
      <c r="G133" s="1"/>
      <c r="H133" s="1"/>
      <c r="I133" s="1"/>
      <c r="J133" s="1"/>
    </row>
    <row r="134" spans="1:10">
      <c r="A134" s="1" t="s">
        <v>12</v>
      </c>
      <c r="B134" s="3" t="s">
        <v>73</v>
      </c>
      <c r="C134" s="4" t="s">
        <v>72</v>
      </c>
      <c r="D134" s="5" t="s">
        <v>74</v>
      </c>
      <c r="E134" s="1"/>
      <c r="F134" s="1"/>
      <c r="G134" s="1"/>
      <c r="H134" s="1"/>
      <c r="I134" s="1"/>
      <c r="J134" s="1"/>
    </row>
    <row r="135" spans="1:10">
      <c r="A135" s="1" t="s">
        <v>71</v>
      </c>
      <c r="B135" s="2">
        <v>580.07299999999998</v>
      </c>
      <c r="C135" s="8">
        <v>579.99299999999994</v>
      </c>
      <c r="D135" s="1">
        <f>B135-C135</f>
        <v>8.0000000000040927E-2</v>
      </c>
      <c r="E135" s="1" t="s">
        <v>77</v>
      </c>
      <c r="F135" s="1" t="s">
        <v>0</v>
      </c>
      <c r="G135" s="1" t="s">
        <v>76</v>
      </c>
      <c r="H135" s="1" t="s">
        <v>79</v>
      </c>
      <c r="I135" s="1" t="s">
        <v>82</v>
      </c>
      <c r="J135" s="1" t="s">
        <v>83</v>
      </c>
    </row>
    <row r="136" spans="1:10">
      <c r="A136" s="1" t="s">
        <v>70</v>
      </c>
      <c r="B136" s="2">
        <v>580.10699999999997</v>
      </c>
      <c r="C136" s="8">
        <v>580.14299999999992</v>
      </c>
      <c r="D136" s="1">
        <f t="shared" ref="D136:D145" si="10">B136-C136</f>
        <v>-3.5999999999944521E-2</v>
      </c>
      <c r="E136" s="1"/>
      <c r="F136" s="1" t="str">
        <f>A134</f>
        <v>CH-600</v>
      </c>
      <c r="G136" s="1">
        <f>AVERAGE(D138:D139)</f>
        <v>-0.16374999999987949</v>
      </c>
      <c r="H136" s="1">
        <f>G136*7.5</f>
        <v>-1.2281249999990962</v>
      </c>
      <c r="I136">
        <v>0</v>
      </c>
      <c r="J136" s="1">
        <f>AVERAGE(H136:H137)*60</f>
        <v>-35.43749999994219</v>
      </c>
    </row>
    <row r="137" spans="1:10">
      <c r="A137" s="1" t="s">
        <v>69</v>
      </c>
      <c r="B137" s="2">
        <v>579.95799999999997</v>
      </c>
      <c r="C137" s="8">
        <v>580.29299999999989</v>
      </c>
      <c r="D137" s="1">
        <f t="shared" si="10"/>
        <v>-0.33499999999992269</v>
      </c>
      <c r="E137" s="1"/>
      <c r="F137" s="1" t="str">
        <f>A121</f>
        <v>CH-540</v>
      </c>
      <c r="G137" s="1">
        <f>AVERAGE(D125:D126)</f>
        <v>6.2500000001364242E-3</v>
      </c>
      <c r="H137" s="1">
        <f>G137*7.5</f>
        <v>4.6875000001023182E-2</v>
      </c>
      <c r="I137" s="1"/>
      <c r="J137" s="1"/>
    </row>
    <row r="138" spans="1:10">
      <c r="A138" s="1" t="s">
        <v>68</v>
      </c>
      <c r="B138" s="2">
        <v>580.04499999999996</v>
      </c>
      <c r="C138" s="8">
        <v>580.35299999999984</v>
      </c>
      <c r="D138" s="1">
        <f t="shared" si="10"/>
        <v>-0.30799999999987904</v>
      </c>
      <c r="E138" s="1"/>
      <c r="F138" s="1"/>
      <c r="G138" s="1"/>
      <c r="H138" s="1"/>
      <c r="I138" s="1"/>
      <c r="J138" s="1"/>
    </row>
    <row r="139" spans="1:10">
      <c r="A139" s="1" t="s">
        <v>67</v>
      </c>
      <c r="B139" s="2">
        <v>580.52099999999996</v>
      </c>
      <c r="C139" s="8">
        <v>580.54049999999984</v>
      </c>
      <c r="D139" s="1">
        <f t="shared" si="10"/>
        <v>-1.9499999999879947E-2</v>
      </c>
      <c r="E139" s="1"/>
      <c r="F139" s="1"/>
      <c r="G139" s="1" t="s">
        <v>76</v>
      </c>
      <c r="H139" s="1" t="s">
        <v>79</v>
      </c>
      <c r="I139" s="1" t="s">
        <v>82</v>
      </c>
      <c r="J139" s="1" t="s">
        <v>83</v>
      </c>
    </row>
    <row r="140" spans="1:10">
      <c r="A140" s="1" t="s">
        <v>1</v>
      </c>
      <c r="B140" s="1">
        <v>580.79899999999998</v>
      </c>
      <c r="C140" s="8">
        <v>580.8779999999997</v>
      </c>
      <c r="D140" s="1">
        <f t="shared" si="10"/>
        <v>-7.8999999999723514E-2</v>
      </c>
      <c r="E140" s="1" t="s">
        <v>78</v>
      </c>
      <c r="F140" s="1" t="str">
        <f>A134</f>
        <v>CH-600</v>
      </c>
      <c r="G140" s="1">
        <f>AVERAGE(D141:D142)</f>
        <v>-5.17499999998563E-2</v>
      </c>
      <c r="H140" s="1">
        <f>G140*7.5</f>
        <v>-0.38812499999892225</v>
      </c>
      <c r="I140">
        <v>0</v>
      </c>
      <c r="J140" s="1">
        <f>AVERAGE(H140:H141)*60</f>
        <v>-33.524999999949046</v>
      </c>
    </row>
    <row r="141" spans="1:10">
      <c r="A141" s="1" t="s">
        <v>66</v>
      </c>
      <c r="B141" s="2">
        <v>580.60199999999998</v>
      </c>
      <c r="C141" s="8">
        <v>580.54049999999984</v>
      </c>
      <c r="D141" s="1">
        <f t="shared" si="10"/>
        <v>6.1500000000137334E-2</v>
      </c>
      <c r="E141" s="1"/>
      <c r="F141" s="1" t="str">
        <f>A121</f>
        <v>CH-540</v>
      </c>
      <c r="G141" s="1">
        <f>AVERAGE(D128:D129)</f>
        <v>-9.7249999999917236E-2</v>
      </c>
      <c r="H141" s="1">
        <f>G141*7.5</f>
        <v>-0.72937499999937927</v>
      </c>
      <c r="I141" s="1"/>
      <c r="J141" s="1"/>
    </row>
    <row r="142" spans="1:10">
      <c r="A142" s="1" t="s">
        <v>65</v>
      </c>
      <c r="B142" s="2">
        <v>580.18799999999999</v>
      </c>
      <c r="C142" s="8">
        <v>580.35299999999984</v>
      </c>
      <c r="D142" s="1">
        <f t="shared" si="10"/>
        <v>-0.16499999999984993</v>
      </c>
      <c r="E142" s="1"/>
      <c r="F142" s="1"/>
      <c r="G142" s="1"/>
      <c r="H142" s="1"/>
      <c r="I142" s="1"/>
      <c r="J142" s="1"/>
    </row>
    <row r="143" spans="1:10">
      <c r="A143" s="1" t="s">
        <v>64</v>
      </c>
      <c r="B143" s="2">
        <v>579.37900000000002</v>
      </c>
      <c r="C143" s="8">
        <v>580.29299999999989</v>
      </c>
      <c r="D143" s="7">
        <f t="shared" si="10"/>
        <v>-0.91399999999987358</v>
      </c>
      <c r="E143" s="1"/>
      <c r="F143" s="1"/>
      <c r="G143" s="1"/>
      <c r="H143" s="1"/>
      <c r="I143" s="1"/>
      <c r="J143" s="1"/>
    </row>
    <row r="144" spans="1:10">
      <c r="A144" s="1" t="s">
        <v>63</v>
      </c>
      <c r="B144" s="2">
        <v>579.19399999999996</v>
      </c>
      <c r="C144" s="8">
        <v>580.14299999999992</v>
      </c>
      <c r="D144" s="7">
        <f t="shared" si="10"/>
        <v>-0.94899999999995543</v>
      </c>
      <c r="E144" s="1" t="s">
        <v>84</v>
      </c>
      <c r="F144" s="1">
        <f>J140+J136</f>
        <v>-68.962499999891236</v>
      </c>
      <c r="G144" s="1"/>
      <c r="H144" s="1"/>
      <c r="I144" s="1"/>
      <c r="J144" s="1"/>
    </row>
    <row r="145" spans="1:10">
      <c r="A145" s="1" t="s">
        <v>62</v>
      </c>
      <c r="B145" s="2">
        <v>579.09400000000005</v>
      </c>
      <c r="C145" s="8">
        <v>579.99299999999994</v>
      </c>
      <c r="D145" s="7">
        <f t="shared" si="10"/>
        <v>-0.89899999999988722</v>
      </c>
      <c r="E145" s="1"/>
      <c r="F145" s="1"/>
      <c r="G145" s="1"/>
      <c r="H145" s="1"/>
      <c r="I145" s="1"/>
      <c r="J145" s="1"/>
    </row>
    <row r="146" spans="1:10">
      <c r="E146" s="1"/>
      <c r="F146" s="1"/>
      <c r="G146" s="1"/>
      <c r="H146" s="1"/>
      <c r="I146" s="1"/>
      <c r="J146" s="1"/>
    </row>
    <row r="147" spans="1:10">
      <c r="A147" s="1" t="s">
        <v>13</v>
      </c>
      <c r="B147" s="3" t="s">
        <v>73</v>
      </c>
      <c r="C147" s="4" t="s">
        <v>72</v>
      </c>
      <c r="D147" s="5" t="s">
        <v>74</v>
      </c>
      <c r="E147" s="1"/>
      <c r="F147" s="1"/>
      <c r="G147" s="1"/>
      <c r="H147" s="1"/>
      <c r="I147" s="1"/>
      <c r="J147" s="1"/>
    </row>
    <row r="148" spans="1:10">
      <c r="A148" s="1" t="s">
        <v>71</v>
      </c>
      <c r="B148" s="2">
        <v>580.34500000000003</v>
      </c>
      <c r="C148" s="8">
        <v>580.14799999999991</v>
      </c>
      <c r="D148" s="1">
        <f>B148-C148</f>
        <v>0.19700000000011642</v>
      </c>
      <c r="E148" s="1" t="s">
        <v>77</v>
      </c>
      <c r="F148" s="1" t="s">
        <v>0</v>
      </c>
      <c r="G148" s="1" t="s">
        <v>76</v>
      </c>
      <c r="H148" s="1" t="s">
        <v>79</v>
      </c>
      <c r="I148" s="1" t="s">
        <v>82</v>
      </c>
      <c r="J148" s="1" t="s">
        <v>83</v>
      </c>
    </row>
    <row r="149" spans="1:10">
      <c r="A149" s="1" t="s">
        <v>70</v>
      </c>
      <c r="B149" s="2">
        <v>580.03200000000004</v>
      </c>
      <c r="C149" s="8">
        <v>580.29799999999989</v>
      </c>
      <c r="D149" s="1">
        <f t="shared" ref="D149:D158" si="11">B149-C149</f>
        <v>-0.26599999999984902</v>
      </c>
      <c r="E149" s="1"/>
      <c r="F149" s="1" t="str">
        <f>A147</f>
        <v>CH-660</v>
      </c>
      <c r="G149" s="1">
        <f>AVERAGE(D151:D152)</f>
        <v>-0.109249999999804</v>
      </c>
      <c r="H149" s="1">
        <f>G149*7.5</f>
        <v>-0.81937499999853003</v>
      </c>
      <c r="I149">
        <v>0</v>
      </c>
      <c r="J149" s="1">
        <f>AVERAGE(H149:H150)*60</f>
        <v>-61.424999999928787</v>
      </c>
    </row>
    <row r="150" spans="1:10">
      <c r="A150" s="1" t="s">
        <v>69</v>
      </c>
      <c r="B150" s="2">
        <v>580.16099999999994</v>
      </c>
      <c r="C150" s="8">
        <v>580.44799999999987</v>
      </c>
      <c r="D150" s="1">
        <f t="shared" si="11"/>
        <v>-0.28699999999992087</v>
      </c>
      <c r="E150" s="1"/>
      <c r="F150" s="1" t="str">
        <f>A134</f>
        <v>CH-600</v>
      </c>
      <c r="G150" s="1">
        <f>AVERAGE(D138:D139)</f>
        <v>-0.16374999999987949</v>
      </c>
      <c r="H150" s="1">
        <f>G150*7.5</f>
        <v>-1.2281249999990962</v>
      </c>
      <c r="I150" s="1"/>
      <c r="J150" s="1"/>
    </row>
    <row r="151" spans="1:10">
      <c r="A151" s="1" t="s">
        <v>68</v>
      </c>
      <c r="B151" s="2">
        <v>580.37400000000002</v>
      </c>
      <c r="C151" s="8">
        <v>580.50799999999981</v>
      </c>
      <c r="D151" s="1">
        <f t="shared" si="11"/>
        <v>-0.13399999999978718</v>
      </c>
      <c r="E151" s="1"/>
      <c r="F151" s="1"/>
      <c r="G151" s="1"/>
      <c r="H151" s="1"/>
      <c r="I151" s="1"/>
      <c r="J151" s="1"/>
    </row>
    <row r="152" spans="1:10">
      <c r="A152" s="1" t="s">
        <v>67</v>
      </c>
      <c r="B152" s="2">
        <v>580.61099999999999</v>
      </c>
      <c r="C152" s="8">
        <v>580.69549999999981</v>
      </c>
      <c r="D152" s="1">
        <f t="shared" si="11"/>
        <v>-8.449999999982083E-2</v>
      </c>
      <c r="E152" s="1"/>
      <c r="F152" s="1"/>
      <c r="G152" s="1" t="s">
        <v>76</v>
      </c>
      <c r="H152" s="1" t="s">
        <v>79</v>
      </c>
      <c r="I152" s="1" t="s">
        <v>82</v>
      </c>
      <c r="J152" s="1" t="s">
        <v>83</v>
      </c>
    </row>
    <row r="153" spans="1:10">
      <c r="A153" s="1" t="s">
        <v>1</v>
      </c>
      <c r="B153" s="1">
        <v>580.95900000000006</v>
      </c>
      <c r="C153" s="8">
        <v>581.03299999999967</v>
      </c>
      <c r="D153" s="1">
        <f t="shared" si="11"/>
        <v>-7.3999999999614374E-2</v>
      </c>
      <c r="E153" s="1" t="s">
        <v>78</v>
      </c>
      <c r="F153" s="1" t="str">
        <f>A147</f>
        <v>CH-660</v>
      </c>
      <c r="G153" s="1">
        <f>AVERAGE(D154:D155)</f>
        <v>4.5750000000168711E-2</v>
      </c>
      <c r="H153" s="1">
        <f>G153*7.5</f>
        <v>0.34312500000126533</v>
      </c>
      <c r="I153">
        <v>0</v>
      </c>
      <c r="J153" s="1">
        <f>AVERAGE(H153:H154)*60</f>
        <v>-1.3499999999297074</v>
      </c>
    </row>
    <row r="154" spans="1:10">
      <c r="A154" s="1" t="s">
        <v>66</v>
      </c>
      <c r="B154" s="2">
        <v>580.84799999999996</v>
      </c>
      <c r="C154" s="8">
        <v>580.69549999999981</v>
      </c>
      <c r="D154" s="1">
        <f t="shared" si="11"/>
        <v>0.15250000000014552</v>
      </c>
      <c r="E154" s="1"/>
      <c r="F154" s="1" t="str">
        <f>A134</f>
        <v>CH-600</v>
      </c>
      <c r="G154" s="1">
        <f>AVERAGE(D141:D142)</f>
        <v>-5.17499999998563E-2</v>
      </c>
      <c r="H154" s="1">
        <f>G154*7.5</f>
        <v>-0.38812499999892225</v>
      </c>
      <c r="I154" s="1"/>
      <c r="J154" s="1"/>
    </row>
    <row r="155" spans="1:10">
      <c r="A155" s="1" t="s">
        <v>65</v>
      </c>
      <c r="B155" s="2">
        <v>580.447</v>
      </c>
      <c r="C155" s="8">
        <v>580.50799999999981</v>
      </c>
      <c r="D155" s="1">
        <f t="shared" si="11"/>
        <v>-6.0999999999808097E-2</v>
      </c>
      <c r="E155" s="1"/>
      <c r="F155" s="1"/>
      <c r="G155" s="1"/>
      <c r="H155" s="1"/>
      <c r="I155" s="1"/>
      <c r="J155" s="1"/>
    </row>
    <row r="156" spans="1:10">
      <c r="A156" s="1" t="s">
        <v>64</v>
      </c>
      <c r="B156" s="2">
        <v>579.673</v>
      </c>
      <c r="C156" s="8">
        <v>580.44799999999987</v>
      </c>
      <c r="D156" s="7">
        <f t="shared" si="11"/>
        <v>-0.77499999999986358</v>
      </c>
      <c r="E156" s="1"/>
      <c r="F156" s="1"/>
      <c r="G156" s="1"/>
      <c r="H156" s="1"/>
      <c r="I156" s="1"/>
      <c r="J156" s="1"/>
    </row>
    <row r="157" spans="1:10">
      <c r="A157" s="1" t="s">
        <v>63</v>
      </c>
      <c r="B157" s="2">
        <v>579.21100000000001</v>
      </c>
      <c r="C157" s="8">
        <v>580.29799999999989</v>
      </c>
      <c r="D157" s="7">
        <f t="shared" si="11"/>
        <v>-1.0869999999998754</v>
      </c>
      <c r="E157" s="1" t="s">
        <v>84</v>
      </c>
      <c r="F157" s="1">
        <f>J153+J149</f>
        <v>-62.774999999858494</v>
      </c>
      <c r="G157" s="1"/>
      <c r="H157" s="1"/>
      <c r="I157" s="1"/>
      <c r="J157" s="1"/>
    </row>
    <row r="158" spans="1:10">
      <c r="A158" s="1" t="s">
        <v>62</v>
      </c>
      <c r="B158" s="2">
        <v>579.09</v>
      </c>
      <c r="C158" s="8">
        <v>580.14799999999991</v>
      </c>
      <c r="D158" s="7">
        <f t="shared" si="11"/>
        <v>-1.057999999999879</v>
      </c>
      <c r="E158" s="1"/>
      <c r="F158" s="1"/>
      <c r="G158" s="1"/>
      <c r="H158" s="1"/>
      <c r="I158" s="1"/>
      <c r="J158" s="1"/>
    </row>
    <row r="159" spans="1:10">
      <c r="E159" s="1"/>
      <c r="F159" s="1"/>
      <c r="G159" s="1"/>
      <c r="H159" s="1"/>
      <c r="I159" s="1"/>
      <c r="J159" s="1"/>
    </row>
    <row r="160" spans="1:10">
      <c r="A160" s="1" t="s">
        <v>14</v>
      </c>
      <c r="B160" s="3" t="s">
        <v>73</v>
      </c>
      <c r="C160" s="4" t="s">
        <v>72</v>
      </c>
      <c r="D160" s="5" t="s">
        <v>74</v>
      </c>
      <c r="E160" s="1"/>
      <c r="F160" s="1"/>
      <c r="G160" s="1"/>
      <c r="H160" s="1"/>
      <c r="I160" s="1"/>
      <c r="J160" s="1"/>
    </row>
    <row r="161" spans="1:10">
      <c r="A161" s="1" t="s">
        <v>71</v>
      </c>
      <c r="B161" s="2">
        <v>580.48900000000003</v>
      </c>
      <c r="C161" s="8">
        <v>580.30299999999988</v>
      </c>
      <c r="D161" s="1">
        <f>B161-C161</f>
        <v>0.18600000000014916</v>
      </c>
      <c r="E161" s="1" t="s">
        <v>77</v>
      </c>
      <c r="F161" s="1" t="s">
        <v>0</v>
      </c>
      <c r="G161" s="1" t="s">
        <v>76</v>
      </c>
      <c r="H161" s="1" t="s">
        <v>79</v>
      </c>
      <c r="I161" s="1" t="s">
        <v>82</v>
      </c>
      <c r="J161" s="1" t="s">
        <v>83</v>
      </c>
    </row>
    <row r="162" spans="1:10">
      <c r="A162" s="1" t="s">
        <v>70</v>
      </c>
      <c r="B162" s="2">
        <v>580.60900000000004</v>
      </c>
      <c r="C162" s="8">
        <v>580.45299999999986</v>
      </c>
      <c r="D162" s="1">
        <f t="shared" ref="D162:D171" si="12">B162-C162</f>
        <v>0.15600000000017644</v>
      </c>
      <c r="E162" s="1"/>
      <c r="F162" s="1" t="str">
        <f>A160</f>
        <v>CH-720</v>
      </c>
      <c r="G162" s="1">
        <f>AVERAGE(D164:D165)</f>
        <v>-5.0249999999778083E-2</v>
      </c>
      <c r="H162" s="1">
        <f>G162*7.5</f>
        <v>-0.37687499999833562</v>
      </c>
      <c r="I162">
        <v>0</v>
      </c>
      <c r="J162" s="1">
        <f>AVERAGE(H162:H163)*60</f>
        <v>-35.88749999990597</v>
      </c>
    </row>
    <row r="163" spans="1:10">
      <c r="A163" s="1" t="s">
        <v>69</v>
      </c>
      <c r="B163" s="2">
        <v>580.29300000000001</v>
      </c>
      <c r="C163" s="8">
        <v>580.60299999999984</v>
      </c>
      <c r="D163" s="1">
        <f t="shared" si="12"/>
        <v>-0.30999999999983174</v>
      </c>
      <c r="E163" s="1"/>
      <c r="F163" s="1" t="str">
        <f>A147</f>
        <v>CH-660</v>
      </c>
      <c r="G163" s="1">
        <f>AVERAGE(D151:D152)</f>
        <v>-0.109249999999804</v>
      </c>
      <c r="H163" s="1">
        <f>G163*7.5</f>
        <v>-0.81937499999853003</v>
      </c>
      <c r="I163" s="1"/>
      <c r="J163" s="1"/>
    </row>
    <row r="164" spans="1:10">
      <c r="A164" s="1" t="s">
        <v>68</v>
      </c>
      <c r="B164" s="2">
        <v>580.41300000000001</v>
      </c>
      <c r="C164" s="8">
        <v>580.66299999999978</v>
      </c>
      <c r="D164" s="1">
        <f t="shared" si="12"/>
        <v>-0.24999999999977263</v>
      </c>
      <c r="E164" s="1"/>
      <c r="F164" s="1"/>
      <c r="G164" s="1"/>
      <c r="H164" s="1"/>
      <c r="I164" s="1"/>
      <c r="J164" s="1"/>
    </row>
    <row r="165" spans="1:10">
      <c r="A165" s="1" t="s">
        <v>67</v>
      </c>
      <c r="B165" s="2">
        <v>581</v>
      </c>
      <c r="C165" s="8">
        <v>580.85049999999978</v>
      </c>
      <c r="D165" s="1">
        <f t="shared" si="12"/>
        <v>0.14950000000021646</v>
      </c>
      <c r="E165" s="1"/>
      <c r="F165" s="1"/>
      <c r="G165" s="1" t="s">
        <v>76</v>
      </c>
      <c r="H165" s="1" t="s">
        <v>79</v>
      </c>
      <c r="I165" s="1" t="s">
        <v>82</v>
      </c>
      <c r="J165" s="1" t="s">
        <v>83</v>
      </c>
    </row>
    <row r="166" spans="1:10">
      <c r="A166" s="1" t="s">
        <v>1</v>
      </c>
      <c r="B166" s="1">
        <v>581.15200000000004</v>
      </c>
      <c r="C166" s="8">
        <v>581.18799999999965</v>
      </c>
      <c r="D166" s="1">
        <f t="shared" si="12"/>
        <v>-3.599999999960346E-2</v>
      </c>
      <c r="E166" s="1" t="s">
        <v>78</v>
      </c>
      <c r="F166" s="1" t="str">
        <f>A160</f>
        <v>CH-720</v>
      </c>
      <c r="G166" s="1">
        <f>AVERAGE(D167:D168)</f>
        <v>-1.4749999999821739E-2</v>
      </c>
      <c r="H166" s="1">
        <f>G166*7.5</f>
        <v>-0.11062499999866304</v>
      </c>
      <c r="I166" s="1">
        <f>AVERAGE(H166:H167)*60</f>
        <v>6.9750000000780688</v>
      </c>
      <c r="J166" s="1">
        <v>0</v>
      </c>
    </row>
    <row r="167" spans="1:10">
      <c r="A167" s="1" t="s">
        <v>66</v>
      </c>
      <c r="B167" s="2">
        <v>580.94399999999996</v>
      </c>
      <c r="C167" s="8">
        <v>580.85049999999978</v>
      </c>
      <c r="D167" s="1">
        <f t="shared" si="12"/>
        <v>9.3500000000176442E-2</v>
      </c>
      <c r="E167" s="1"/>
      <c r="F167" s="1" t="str">
        <f>A147</f>
        <v>CH-660</v>
      </c>
      <c r="G167" s="1">
        <f>AVERAGE(D154:D155)</f>
        <v>4.5750000000168711E-2</v>
      </c>
      <c r="H167" s="1">
        <f>G167*7.5</f>
        <v>0.34312500000126533</v>
      </c>
      <c r="I167" s="1"/>
      <c r="J167" s="1"/>
    </row>
    <row r="168" spans="1:10">
      <c r="A168" s="1" t="s">
        <v>65</v>
      </c>
      <c r="B168" s="2">
        <v>580.54</v>
      </c>
      <c r="C168" s="8">
        <v>580.66299999999978</v>
      </c>
      <c r="D168" s="1">
        <f t="shared" si="12"/>
        <v>-0.12299999999981992</v>
      </c>
      <c r="E168" s="1"/>
      <c r="F168" s="1"/>
      <c r="G168" s="1"/>
      <c r="H168" s="1"/>
      <c r="I168" s="1"/>
      <c r="J168" s="1"/>
    </row>
    <row r="169" spans="1:10">
      <c r="A169" s="1" t="s">
        <v>64</v>
      </c>
      <c r="B169" s="2">
        <v>579.77099999999996</v>
      </c>
      <c r="C169" s="8">
        <v>580.60299999999984</v>
      </c>
      <c r="D169" s="7">
        <f t="shared" si="12"/>
        <v>-0.83199999999987995</v>
      </c>
      <c r="E169" s="1"/>
      <c r="F169" s="1"/>
      <c r="G169" s="1"/>
      <c r="H169" s="1"/>
      <c r="I169" s="1"/>
      <c r="J169" s="1"/>
    </row>
    <row r="170" spans="1:10">
      <c r="A170" s="1" t="s">
        <v>63</v>
      </c>
      <c r="B170" s="2">
        <v>579.505</v>
      </c>
      <c r="C170" s="8">
        <v>580.45299999999986</v>
      </c>
      <c r="D170" s="7">
        <f t="shared" si="12"/>
        <v>-0.94799999999986539</v>
      </c>
      <c r="E170" s="1" t="s">
        <v>84</v>
      </c>
      <c r="F170" s="1">
        <f>I166+J162</f>
        <v>-28.912499999827901</v>
      </c>
      <c r="G170" s="1"/>
      <c r="H170" s="1"/>
      <c r="I170" s="1"/>
      <c r="J170" s="1"/>
    </row>
    <row r="171" spans="1:10">
      <c r="A171" s="1" t="s">
        <v>62</v>
      </c>
      <c r="B171" s="2">
        <v>579.16999999999996</v>
      </c>
      <c r="C171" s="8">
        <v>580.30299999999988</v>
      </c>
      <c r="D171" s="7">
        <f t="shared" si="12"/>
        <v>-1.1329999999999245</v>
      </c>
      <c r="E171" s="1"/>
      <c r="F171" s="1"/>
      <c r="G171" s="1"/>
      <c r="H171" s="1"/>
      <c r="I171" s="1"/>
      <c r="J171" s="1"/>
    </row>
    <row r="172" spans="1:10">
      <c r="E172" s="1"/>
      <c r="F172" s="1"/>
      <c r="G172" s="1"/>
      <c r="H172" s="1"/>
      <c r="I172" s="1"/>
      <c r="J172" s="1"/>
    </row>
    <row r="173" spans="1:10">
      <c r="A173" s="1" t="s">
        <v>15</v>
      </c>
      <c r="B173" s="3" t="s">
        <v>73</v>
      </c>
      <c r="C173" s="4" t="s">
        <v>72</v>
      </c>
      <c r="D173" s="5" t="s">
        <v>74</v>
      </c>
      <c r="E173" s="1"/>
      <c r="F173" s="1"/>
      <c r="G173" s="1"/>
      <c r="H173" s="1"/>
      <c r="I173" s="1"/>
      <c r="J173" s="1"/>
    </row>
    <row r="174" spans="1:10">
      <c r="A174" s="1" t="s">
        <v>71</v>
      </c>
      <c r="B174" s="2">
        <v>581.18899999999996</v>
      </c>
      <c r="C174" s="8">
        <v>580.45799999999986</v>
      </c>
      <c r="D174" s="1">
        <f>B174-C174</f>
        <v>0.73100000000010823</v>
      </c>
      <c r="E174" s="1" t="s">
        <v>77</v>
      </c>
      <c r="F174" s="1" t="s">
        <v>0</v>
      </c>
      <c r="G174" s="1" t="s">
        <v>76</v>
      </c>
      <c r="H174" s="1" t="s">
        <v>79</v>
      </c>
      <c r="I174" s="1" t="s">
        <v>82</v>
      </c>
      <c r="J174" s="1" t="s">
        <v>83</v>
      </c>
    </row>
    <row r="175" spans="1:10">
      <c r="A175" s="1" t="s">
        <v>70</v>
      </c>
      <c r="B175" s="2">
        <v>581.31100000000004</v>
      </c>
      <c r="C175" s="8">
        <v>580.60799999999983</v>
      </c>
      <c r="D175" s="1">
        <f t="shared" ref="D175:D184" si="13">B175-C175</f>
        <v>0.70300000000020191</v>
      </c>
      <c r="E175" s="1"/>
      <c r="F175" s="1" t="str">
        <f>A173</f>
        <v>CH-780</v>
      </c>
      <c r="G175" s="1">
        <f>AVERAGE(D177:D178)</f>
        <v>0.16075000000023465</v>
      </c>
      <c r="H175" s="1">
        <f>G175*7.5</f>
        <v>1.2056250000017599</v>
      </c>
      <c r="I175" s="1">
        <f>AVERAGE(H175:H176)*60</f>
        <v>24.862500000102727</v>
      </c>
      <c r="J175" s="1">
        <v>0</v>
      </c>
    </row>
    <row r="176" spans="1:10">
      <c r="A176" s="1" t="s">
        <v>69</v>
      </c>
      <c r="B176" s="2">
        <v>581.13599999999997</v>
      </c>
      <c r="C176" s="8">
        <v>580.75799999999981</v>
      </c>
      <c r="D176" s="1">
        <f t="shared" si="13"/>
        <v>0.37800000000015643</v>
      </c>
      <c r="E176" s="1"/>
      <c r="F176" s="1" t="str">
        <f>A160</f>
        <v>CH-720</v>
      </c>
      <c r="G176" s="1">
        <f>AVERAGE(D164:D165)</f>
        <v>-5.0249999999778083E-2</v>
      </c>
      <c r="H176" s="1">
        <f>G176*7.5</f>
        <v>-0.37687499999833562</v>
      </c>
      <c r="I176" s="1"/>
      <c r="J176" s="1"/>
    </row>
    <row r="177" spans="1:12">
      <c r="A177" s="1" t="s">
        <v>68</v>
      </c>
      <c r="B177" s="2">
        <v>581.03800000000001</v>
      </c>
      <c r="C177" s="8">
        <v>580.81799999999976</v>
      </c>
      <c r="D177" s="1">
        <f t="shared" si="13"/>
        <v>0.22000000000025466</v>
      </c>
      <c r="E177" s="1"/>
      <c r="F177" s="1"/>
      <c r="G177" s="1"/>
      <c r="H177" s="1"/>
      <c r="I177" s="1"/>
      <c r="J177" s="1"/>
    </row>
    <row r="178" spans="1:12">
      <c r="A178" s="1" t="s">
        <v>67</v>
      </c>
      <c r="B178" s="2">
        <v>581.10699999999997</v>
      </c>
      <c r="C178" s="8">
        <v>581.00549999999976</v>
      </c>
      <c r="D178" s="1">
        <f t="shared" si="13"/>
        <v>0.10150000000021464</v>
      </c>
      <c r="E178" s="1"/>
      <c r="F178" s="1"/>
      <c r="G178" s="1" t="s">
        <v>76</v>
      </c>
      <c r="H178" s="1" t="s">
        <v>79</v>
      </c>
      <c r="I178" s="1" t="s">
        <v>82</v>
      </c>
      <c r="J178" s="1" t="s">
        <v>83</v>
      </c>
    </row>
    <row r="179" spans="1:12">
      <c r="A179" s="1" t="s">
        <v>1</v>
      </c>
      <c r="B179" s="1">
        <v>581.24199999999996</v>
      </c>
      <c r="C179" s="8">
        <v>581.34299999999962</v>
      </c>
      <c r="D179" s="1">
        <f t="shared" si="13"/>
        <v>-0.10099999999965803</v>
      </c>
      <c r="E179" s="1" t="s">
        <v>78</v>
      </c>
      <c r="F179" s="1" t="str">
        <f>A173</f>
        <v>CH-780</v>
      </c>
      <c r="G179" s="1">
        <f>AVERAGE(D180:D181)</f>
        <v>-9.4249999999760803E-2</v>
      </c>
      <c r="H179" s="1">
        <f>G179*7.5</f>
        <v>-0.70687499999820602</v>
      </c>
      <c r="I179">
        <v>0</v>
      </c>
      <c r="J179" s="1">
        <f>AVERAGE(H179:H180)*60</f>
        <v>-24.524999999906072</v>
      </c>
    </row>
    <row r="180" spans="1:12">
      <c r="A180" s="1" t="s">
        <v>66</v>
      </c>
      <c r="B180" s="2">
        <v>581.01</v>
      </c>
      <c r="C180" s="8">
        <v>581.00549999999976</v>
      </c>
      <c r="D180" s="1">
        <f t="shared" si="13"/>
        <v>4.5000000002346496E-3</v>
      </c>
      <c r="E180" s="1"/>
      <c r="F180" s="1" t="str">
        <f>A160</f>
        <v>CH-720</v>
      </c>
      <c r="G180" s="1">
        <f>AVERAGE(D167:D168)</f>
        <v>-1.4749999999821739E-2</v>
      </c>
      <c r="H180" s="1">
        <f>G180*7.5</f>
        <v>-0.11062499999866304</v>
      </c>
      <c r="I180" s="1"/>
      <c r="J180" s="1"/>
    </row>
    <row r="181" spans="1:12">
      <c r="A181" s="1" t="s">
        <v>65</v>
      </c>
      <c r="B181" s="2">
        <v>580.625</v>
      </c>
      <c r="C181" s="8">
        <v>580.81799999999976</v>
      </c>
      <c r="D181" s="1">
        <f t="shared" si="13"/>
        <v>-0.19299999999975626</v>
      </c>
      <c r="E181" s="1"/>
      <c r="F181" s="1"/>
      <c r="G181" s="1"/>
      <c r="H181" s="1"/>
      <c r="I181" s="1"/>
      <c r="J181" s="1"/>
    </row>
    <row r="182" spans="1:12">
      <c r="A182" s="1" t="s">
        <v>64</v>
      </c>
      <c r="B182" s="2">
        <v>579.995</v>
      </c>
      <c r="C182" s="8">
        <v>580.75799999999981</v>
      </c>
      <c r="D182" s="7">
        <f t="shared" si="13"/>
        <v>-0.76299999999980628</v>
      </c>
      <c r="E182" s="1"/>
      <c r="F182" s="1"/>
      <c r="G182" s="1"/>
      <c r="H182" s="1"/>
      <c r="I182" s="1"/>
      <c r="J182" s="1"/>
    </row>
    <row r="183" spans="1:12">
      <c r="A183" s="1" t="s">
        <v>63</v>
      </c>
      <c r="B183" s="2">
        <v>579.73800000000006</v>
      </c>
      <c r="C183" s="8">
        <v>580.60799999999983</v>
      </c>
      <c r="D183" s="7">
        <f t="shared" si="13"/>
        <v>-0.86999999999977717</v>
      </c>
      <c r="E183" s="1" t="s">
        <v>84</v>
      </c>
      <c r="F183" s="1">
        <f>J179+I175</f>
        <v>0.33750000019665549</v>
      </c>
      <c r="G183" s="1"/>
      <c r="H183" s="1"/>
      <c r="I183" s="1"/>
      <c r="J183" s="1"/>
    </row>
    <row r="184" spans="1:12">
      <c r="A184" s="1" t="s">
        <v>62</v>
      </c>
      <c r="B184" s="2">
        <v>579.59500000000003</v>
      </c>
      <c r="C184" s="8">
        <v>580.45799999999986</v>
      </c>
      <c r="D184" s="7">
        <f t="shared" si="13"/>
        <v>-0.86299999999982901</v>
      </c>
      <c r="E184" s="1"/>
      <c r="F184" s="1"/>
      <c r="G184" s="1"/>
      <c r="H184" s="1"/>
      <c r="I184" s="1"/>
      <c r="J184" s="1"/>
    </row>
    <row r="185" spans="1:12">
      <c r="E185" s="1"/>
      <c r="F185" s="1"/>
      <c r="G185" s="1"/>
      <c r="H185" s="1"/>
      <c r="I185" s="1"/>
      <c r="J185" s="1"/>
      <c r="K185" s="1"/>
      <c r="L185" s="1"/>
    </row>
    <row r="186" spans="1:12">
      <c r="A186" s="1" t="s">
        <v>16</v>
      </c>
      <c r="B186" s="3" t="s">
        <v>73</v>
      </c>
      <c r="C186" s="4" t="s">
        <v>72</v>
      </c>
      <c r="D186" s="5" t="s">
        <v>74</v>
      </c>
      <c r="E186" s="1"/>
      <c r="F186" s="1"/>
      <c r="G186" s="1"/>
      <c r="H186" s="1"/>
      <c r="I186" s="1"/>
      <c r="J186" s="1"/>
    </row>
    <row r="187" spans="1:12">
      <c r="A187" s="1" t="s">
        <v>71</v>
      </c>
      <c r="B187" s="2">
        <v>580.71199999999999</v>
      </c>
      <c r="C187" s="8">
        <v>580.61299999999983</v>
      </c>
      <c r="D187" s="1">
        <f>B187-C187</f>
        <v>9.9000000000160071E-2</v>
      </c>
      <c r="E187" s="1" t="s">
        <v>77</v>
      </c>
      <c r="F187" s="1" t="s">
        <v>0</v>
      </c>
      <c r="G187" s="1" t="s">
        <v>76</v>
      </c>
      <c r="H187" s="1" t="s">
        <v>79</v>
      </c>
      <c r="I187" s="1" t="s">
        <v>82</v>
      </c>
      <c r="J187" s="1" t="s">
        <v>83</v>
      </c>
    </row>
    <row r="188" spans="1:12">
      <c r="A188" s="1" t="s">
        <v>70</v>
      </c>
      <c r="B188" s="2">
        <v>580.91899999999998</v>
      </c>
      <c r="C188" s="8">
        <v>580.76299999999981</v>
      </c>
      <c r="D188" s="1">
        <f t="shared" ref="D188:D197" si="14">B188-C188</f>
        <v>0.15600000000017644</v>
      </c>
      <c r="E188" s="1"/>
      <c r="F188" s="1" t="str">
        <f>A186</f>
        <v>CH-840</v>
      </c>
      <c r="G188" s="1">
        <f>AVERAGE(D190:D191)</f>
        <v>5.1750000000311047E-2</v>
      </c>
      <c r="H188" s="1">
        <f>G188*7.5</f>
        <v>0.38812500000233285</v>
      </c>
      <c r="I188" s="1">
        <f>AVERAGE(H188:H189)*60</f>
        <v>47.812500000122782</v>
      </c>
      <c r="J188" s="1">
        <v>0</v>
      </c>
    </row>
    <row r="189" spans="1:12">
      <c r="A189" s="1" t="s">
        <v>69</v>
      </c>
      <c r="B189" s="2">
        <v>580.82399999999996</v>
      </c>
      <c r="C189" s="8">
        <v>580.91299999999978</v>
      </c>
      <c r="D189" s="1">
        <f t="shared" si="14"/>
        <v>-8.8999999999828106E-2</v>
      </c>
      <c r="E189" s="1"/>
      <c r="F189" s="1" t="str">
        <f>A173</f>
        <v>CH-780</v>
      </c>
      <c r="G189" s="1">
        <f>AVERAGE(D177:D178)</f>
        <v>0.16075000000023465</v>
      </c>
      <c r="H189" s="1">
        <f>G189*7.5</f>
        <v>1.2056250000017599</v>
      </c>
      <c r="I189" s="1"/>
      <c r="J189" s="1"/>
    </row>
    <row r="190" spans="1:12">
      <c r="A190" s="1" t="s">
        <v>68</v>
      </c>
      <c r="B190" s="2">
        <v>580.89800000000002</v>
      </c>
      <c r="C190" s="8">
        <v>580.97299999999973</v>
      </c>
      <c r="D190" s="1">
        <f t="shared" si="14"/>
        <v>-7.4999999999704414E-2</v>
      </c>
      <c r="E190" s="1"/>
      <c r="F190" s="1"/>
      <c r="G190" s="1"/>
      <c r="H190" s="1"/>
      <c r="I190" s="1"/>
      <c r="J190" s="1"/>
    </row>
    <row r="191" spans="1:12">
      <c r="A191" s="1" t="s">
        <v>67</v>
      </c>
      <c r="B191" s="2">
        <v>581.33900000000006</v>
      </c>
      <c r="C191" s="8">
        <v>581.16049999999973</v>
      </c>
      <c r="D191" s="1">
        <f t="shared" si="14"/>
        <v>0.17850000000032651</v>
      </c>
      <c r="E191" s="1"/>
      <c r="F191" s="1"/>
      <c r="G191" s="1" t="s">
        <v>76</v>
      </c>
      <c r="H191" s="1" t="s">
        <v>79</v>
      </c>
      <c r="I191" s="1" t="s">
        <v>82</v>
      </c>
      <c r="J191" s="1" t="s">
        <v>83</v>
      </c>
    </row>
    <row r="192" spans="1:12">
      <c r="A192" s="1" t="s">
        <v>1</v>
      </c>
      <c r="B192" s="1">
        <v>581.49099999999999</v>
      </c>
      <c r="C192" s="8">
        <v>581.49799999999959</v>
      </c>
      <c r="D192" s="1">
        <f t="shared" si="14"/>
        <v>-6.9999999996070983E-3</v>
      </c>
      <c r="E192" s="1" t="s">
        <v>78</v>
      </c>
      <c r="F192" s="1" t="str">
        <f>A186</f>
        <v>CH-840</v>
      </c>
      <c r="G192" s="1">
        <f>AVERAGE(D193:D194)</f>
        <v>-2.2249999999758074E-2</v>
      </c>
      <c r="H192" s="1">
        <f>G192*7.5</f>
        <v>-0.16687499999818556</v>
      </c>
      <c r="I192">
        <v>0</v>
      </c>
      <c r="J192" s="1">
        <f>AVERAGE(H192:H193)*60</f>
        <v>-26.212499999891747</v>
      </c>
    </row>
    <row r="193" spans="1:10">
      <c r="A193" s="1" t="s">
        <v>66</v>
      </c>
      <c r="B193" s="2">
        <v>581.22799999999995</v>
      </c>
      <c r="C193" s="8">
        <v>581.16049999999973</v>
      </c>
      <c r="D193" s="1">
        <f t="shared" si="14"/>
        <v>6.7500000000222826E-2</v>
      </c>
      <c r="E193" s="1"/>
      <c r="F193" s="1" t="str">
        <f>A173</f>
        <v>CH-780</v>
      </c>
      <c r="G193" s="1">
        <f>AVERAGE(D180:D181)</f>
        <v>-9.4249999999760803E-2</v>
      </c>
      <c r="H193" s="1">
        <f>G193*7.5</f>
        <v>-0.70687499999820602</v>
      </c>
      <c r="I193" s="1"/>
      <c r="J193" s="1"/>
    </row>
    <row r="194" spans="1:10">
      <c r="A194" s="1" t="s">
        <v>65</v>
      </c>
      <c r="B194" s="2">
        <v>580.86099999999999</v>
      </c>
      <c r="C194" s="8">
        <v>580.97299999999973</v>
      </c>
      <c r="D194" s="1">
        <f t="shared" si="14"/>
        <v>-0.11199999999973898</v>
      </c>
      <c r="E194" s="1"/>
      <c r="F194" s="1"/>
      <c r="G194" s="1"/>
      <c r="H194" s="1"/>
      <c r="I194" s="1"/>
      <c r="J194" s="1"/>
    </row>
    <row r="195" spans="1:10">
      <c r="A195" s="1" t="s">
        <v>64</v>
      </c>
      <c r="B195" s="2">
        <v>580.02099999999996</v>
      </c>
      <c r="C195" s="8">
        <v>580.91299999999978</v>
      </c>
      <c r="D195" s="7">
        <f t="shared" si="14"/>
        <v>-0.89199999999982538</v>
      </c>
      <c r="E195" s="1"/>
      <c r="F195" s="1"/>
      <c r="G195" s="1"/>
      <c r="H195" s="1"/>
      <c r="I195" s="1"/>
      <c r="J195" s="1"/>
    </row>
    <row r="196" spans="1:10">
      <c r="A196" s="1" t="s">
        <v>63</v>
      </c>
      <c r="B196" s="2">
        <v>579.71799999999996</v>
      </c>
      <c r="C196" s="8">
        <v>580.76299999999981</v>
      </c>
      <c r="D196" s="7">
        <f t="shared" si="14"/>
        <v>-1.0449999999998454</v>
      </c>
      <c r="E196" s="1" t="s">
        <v>84</v>
      </c>
      <c r="F196" s="1">
        <f>J192+I188</f>
        <v>21.600000000231034</v>
      </c>
      <c r="G196" s="1"/>
      <c r="H196" s="1"/>
      <c r="I196" s="1"/>
      <c r="J196" s="1"/>
    </row>
    <row r="197" spans="1:10">
      <c r="A197" s="1" t="s">
        <v>62</v>
      </c>
      <c r="B197" s="2">
        <v>579.59699999999998</v>
      </c>
      <c r="C197" s="8">
        <v>580.61299999999983</v>
      </c>
      <c r="D197" s="7">
        <f t="shared" si="14"/>
        <v>-1.015999999999849</v>
      </c>
      <c r="E197" s="1"/>
      <c r="F197" s="1"/>
      <c r="G197" s="1"/>
      <c r="H197" s="1"/>
      <c r="I197" s="1"/>
      <c r="J197" s="1"/>
    </row>
    <row r="198" spans="1:10">
      <c r="E198" s="1"/>
      <c r="F198" s="1"/>
      <c r="G198" s="1"/>
      <c r="H198" s="1"/>
      <c r="I198" s="1"/>
      <c r="J198" s="1"/>
    </row>
    <row r="199" spans="1:10">
      <c r="A199" s="1" t="s">
        <v>17</v>
      </c>
      <c r="B199" s="3" t="s">
        <v>73</v>
      </c>
      <c r="C199" s="4" t="s">
        <v>72</v>
      </c>
      <c r="D199" s="5" t="s">
        <v>74</v>
      </c>
      <c r="E199" s="1"/>
      <c r="F199" s="1"/>
      <c r="G199" s="1"/>
      <c r="H199" s="1"/>
      <c r="I199" s="1"/>
      <c r="J199" s="1"/>
    </row>
    <row r="200" spans="1:10">
      <c r="A200" s="1" t="s">
        <v>71</v>
      </c>
      <c r="B200" s="2">
        <v>580.92899999999997</v>
      </c>
      <c r="C200" s="8">
        <v>580.7679999999998</v>
      </c>
      <c r="D200" s="1">
        <f>B200-C200</f>
        <v>0.16100000000017189</v>
      </c>
      <c r="E200" s="1" t="s">
        <v>77</v>
      </c>
      <c r="F200" s="1" t="s">
        <v>0</v>
      </c>
      <c r="G200" s="1" t="s">
        <v>76</v>
      </c>
      <c r="H200" s="1" t="s">
        <v>79</v>
      </c>
      <c r="I200" s="1" t="s">
        <v>82</v>
      </c>
      <c r="J200" s="1" t="s">
        <v>83</v>
      </c>
    </row>
    <row r="201" spans="1:10">
      <c r="A201" s="1" t="s">
        <v>70</v>
      </c>
      <c r="B201" s="2">
        <v>581.01800000000003</v>
      </c>
      <c r="C201" s="8">
        <v>580.91799999999978</v>
      </c>
      <c r="D201" s="1">
        <f t="shared" ref="D201:D210" si="15">B201-C201</f>
        <v>0.10000000000025011</v>
      </c>
      <c r="E201" s="1"/>
      <c r="F201" s="1" t="str">
        <f>A199</f>
        <v>CH-900</v>
      </c>
      <c r="G201" s="1">
        <f>AVERAGE(D203:D204)</f>
        <v>4.5750000000339242E-2</v>
      </c>
      <c r="H201" s="1">
        <f>G201*7.5</f>
        <v>0.34312500000254431</v>
      </c>
      <c r="I201" s="1">
        <f>AVERAGE(H201:H202)*60</f>
        <v>21.937500000146315</v>
      </c>
      <c r="J201" s="1">
        <v>0</v>
      </c>
    </row>
    <row r="202" spans="1:10">
      <c r="A202" s="1" t="s">
        <v>69</v>
      </c>
      <c r="B202" s="2">
        <v>580.76499999999999</v>
      </c>
      <c r="C202" s="8">
        <v>581.06799999999976</v>
      </c>
      <c r="D202" s="1">
        <f t="shared" si="15"/>
        <v>-0.3029999999997699</v>
      </c>
      <c r="E202" s="1"/>
      <c r="F202" s="1" t="str">
        <f>A186</f>
        <v>CH-840</v>
      </c>
      <c r="G202" s="1">
        <f>AVERAGE(D190:D191)</f>
        <v>5.1750000000311047E-2</v>
      </c>
      <c r="H202" s="1">
        <f>G202*7.5</f>
        <v>0.38812500000233285</v>
      </c>
      <c r="I202" s="1"/>
      <c r="J202" s="1"/>
    </row>
    <row r="203" spans="1:10">
      <c r="A203" s="1" t="s">
        <v>68</v>
      </c>
      <c r="B203" s="2">
        <v>581.08000000000004</v>
      </c>
      <c r="C203" s="8">
        <v>581.1279999999997</v>
      </c>
      <c r="D203" s="1">
        <f t="shared" si="15"/>
        <v>-4.7999999999660758E-2</v>
      </c>
      <c r="E203" s="1"/>
      <c r="F203" s="1"/>
      <c r="G203" s="1"/>
      <c r="H203" s="1"/>
      <c r="I203" s="1"/>
      <c r="J203" s="1"/>
    </row>
    <row r="204" spans="1:10">
      <c r="A204" s="1" t="s">
        <v>67</v>
      </c>
      <c r="B204" s="2">
        <v>581.45500000000004</v>
      </c>
      <c r="C204" s="8">
        <v>581.3154999999997</v>
      </c>
      <c r="D204" s="1">
        <f t="shared" si="15"/>
        <v>0.13950000000033924</v>
      </c>
      <c r="E204" s="1"/>
      <c r="F204" s="1"/>
      <c r="G204" s="1" t="s">
        <v>76</v>
      </c>
      <c r="H204" s="1" t="s">
        <v>79</v>
      </c>
      <c r="I204" s="1" t="s">
        <v>82</v>
      </c>
      <c r="J204" s="1" t="s">
        <v>83</v>
      </c>
    </row>
    <row r="205" spans="1:10">
      <c r="A205" s="1" t="s">
        <v>1</v>
      </c>
      <c r="B205" s="1">
        <v>581.67399999999998</v>
      </c>
      <c r="C205" s="8">
        <v>581.65299999999957</v>
      </c>
      <c r="D205" s="1">
        <f t="shared" si="15"/>
        <v>2.1000000000412911E-2</v>
      </c>
      <c r="E205" s="1" t="s">
        <v>78</v>
      </c>
      <c r="F205" s="1" t="str">
        <f>A199</f>
        <v>CH-900</v>
      </c>
      <c r="G205" s="1">
        <f>AVERAGE(D206:D207)</f>
        <v>-3.0749999999670763E-2</v>
      </c>
      <c r="H205" s="1">
        <f>G205*7.5</f>
        <v>-0.23062499999753072</v>
      </c>
      <c r="I205">
        <v>0</v>
      </c>
      <c r="J205" s="1">
        <f>AVERAGE(H205:H206)*60</f>
        <v>-11.924999999871488</v>
      </c>
    </row>
    <row r="206" spans="1:10">
      <c r="A206" s="1" t="s">
        <v>66</v>
      </c>
      <c r="B206" s="2">
        <v>581.38900000000001</v>
      </c>
      <c r="C206" s="8">
        <v>581.3154999999997</v>
      </c>
      <c r="D206" s="1">
        <f t="shared" si="15"/>
        <v>7.3500000000308319E-2</v>
      </c>
      <c r="E206" s="1"/>
      <c r="F206" s="1" t="str">
        <f>A186</f>
        <v>CH-840</v>
      </c>
      <c r="G206" s="1">
        <f>AVERAGE(D193:D194)</f>
        <v>-2.2249999999758074E-2</v>
      </c>
      <c r="H206" s="1">
        <f>G206*7.5</f>
        <v>-0.16687499999818556</v>
      </c>
      <c r="I206" s="1"/>
      <c r="J206" s="1"/>
    </row>
    <row r="207" spans="1:10">
      <c r="A207" s="1" t="s">
        <v>65</v>
      </c>
      <c r="B207" s="2">
        <v>580.99300000000005</v>
      </c>
      <c r="C207" s="8">
        <v>581.1279999999997</v>
      </c>
      <c r="D207" s="1">
        <f t="shared" si="15"/>
        <v>-0.13499999999964984</v>
      </c>
      <c r="E207" s="1"/>
      <c r="F207" s="1"/>
      <c r="G207" s="1"/>
      <c r="H207" s="1"/>
      <c r="I207" s="1"/>
      <c r="J207" s="1"/>
    </row>
    <row r="208" spans="1:10">
      <c r="A208" s="1" t="s">
        <v>64</v>
      </c>
      <c r="B208" s="2">
        <v>580.30399999999997</v>
      </c>
      <c r="C208" s="8">
        <v>581.06799999999976</v>
      </c>
      <c r="D208" s="7">
        <f t="shared" si="15"/>
        <v>-0.76399999999978263</v>
      </c>
      <c r="E208" s="1"/>
      <c r="F208" s="1"/>
      <c r="G208" s="1"/>
      <c r="H208" s="1"/>
      <c r="I208" s="1"/>
      <c r="J208" s="1"/>
    </row>
    <row r="209" spans="1:10">
      <c r="A209" s="1" t="s">
        <v>63</v>
      </c>
      <c r="B209" s="2">
        <v>580.32000000000005</v>
      </c>
      <c r="C209" s="8">
        <v>580.91799999999978</v>
      </c>
      <c r="D209" s="7">
        <f t="shared" si="15"/>
        <v>-0.59799999999972897</v>
      </c>
      <c r="E209" s="1" t="s">
        <v>84</v>
      </c>
      <c r="F209" s="1">
        <f>J205+I201</f>
        <v>10.012500000274827</v>
      </c>
      <c r="G209" s="1"/>
      <c r="H209" s="1"/>
      <c r="I209" s="1"/>
      <c r="J209" s="1"/>
    </row>
    <row r="210" spans="1:10">
      <c r="A210" s="1" t="s">
        <v>62</v>
      </c>
      <c r="B210" s="2">
        <v>579.68200000000002</v>
      </c>
      <c r="C210" s="8">
        <v>580.7679999999998</v>
      </c>
      <c r="D210" s="7">
        <f t="shared" si="15"/>
        <v>-1.0859999999997854</v>
      </c>
      <c r="E210" s="1"/>
      <c r="F210" s="1"/>
      <c r="G210" s="1"/>
      <c r="H210" s="1"/>
      <c r="I210" s="1"/>
      <c r="J210" s="1"/>
    </row>
    <row r="211" spans="1:10">
      <c r="E211" s="1"/>
      <c r="F211" s="1"/>
      <c r="G211" s="1"/>
      <c r="H211" s="1"/>
      <c r="I211" s="1"/>
      <c r="J211" s="1"/>
    </row>
    <row r="212" spans="1:10">
      <c r="A212" s="1" t="s">
        <v>18</v>
      </c>
      <c r="B212" s="3" t="s">
        <v>73</v>
      </c>
      <c r="C212" s="4" t="s">
        <v>72</v>
      </c>
      <c r="D212" s="5" t="s">
        <v>74</v>
      </c>
      <c r="E212" s="1"/>
      <c r="F212" s="1"/>
      <c r="G212" s="1"/>
      <c r="H212" s="1"/>
      <c r="I212" s="1"/>
      <c r="J212" s="1"/>
    </row>
    <row r="213" spans="1:10">
      <c r="A213" s="1" t="s">
        <v>71</v>
      </c>
      <c r="B213" s="2">
        <v>581.05399999999997</v>
      </c>
      <c r="C213" s="8">
        <v>580.92299999999977</v>
      </c>
      <c r="D213" s="1">
        <f>B213-C213</f>
        <v>0.13100000000019918</v>
      </c>
      <c r="E213" s="1" t="s">
        <v>77</v>
      </c>
      <c r="F213" s="1" t="s">
        <v>0</v>
      </c>
      <c r="G213" s="1" t="s">
        <v>76</v>
      </c>
      <c r="H213" s="1" t="s">
        <v>79</v>
      </c>
      <c r="I213" s="1" t="s">
        <v>82</v>
      </c>
      <c r="J213" s="1" t="s">
        <v>83</v>
      </c>
    </row>
    <row r="214" spans="1:10">
      <c r="A214" s="1" t="s">
        <v>70</v>
      </c>
      <c r="B214" s="2">
        <v>581.29600000000005</v>
      </c>
      <c r="C214" s="8">
        <v>581.07299999999975</v>
      </c>
      <c r="D214" s="1">
        <f t="shared" ref="D214:D223" si="16">B214-C214</f>
        <v>0.2230000000002974</v>
      </c>
      <c r="E214" s="1"/>
      <c r="F214" s="1" t="str">
        <f>A212</f>
        <v>CH-960</v>
      </c>
      <c r="G214" s="1">
        <f>AVERAGE(D216:D217)</f>
        <v>0.14725000000032651</v>
      </c>
      <c r="H214" s="1">
        <f>G214*7.5</f>
        <v>1.1043750000024488</v>
      </c>
      <c r="I214" s="1">
        <f>AVERAGE(H214:H215)*60</f>
        <v>43.425000000149794</v>
      </c>
      <c r="J214" s="1">
        <v>0</v>
      </c>
    </row>
    <row r="215" spans="1:10">
      <c r="A215" s="1" t="s">
        <v>69</v>
      </c>
      <c r="B215" s="2">
        <v>581.09</v>
      </c>
      <c r="C215" s="8">
        <v>581.22299999999973</v>
      </c>
      <c r="D215" s="1">
        <f t="shared" si="16"/>
        <v>-0.13299999999969714</v>
      </c>
      <c r="E215" s="1"/>
      <c r="F215" s="1" t="str">
        <f>A199</f>
        <v>CH-900</v>
      </c>
      <c r="G215" s="1">
        <f>AVERAGE(D203:D204)</f>
        <v>4.5750000000339242E-2</v>
      </c>
      <c r="H215" s="1">
        <f>G215*7.5</f>
        <v>0.34312500000254431</v>
      </c>
      <c r="I215" s="1"/>
      <c r="J215" s="1"/>
    </row>
    <row r="216" spans="1:10">
      <c r="A216" s="1" t="s">
        <v>68</v>
      </c>
      <c r="B216" s="2">
        <v>581.38</v>
      </c>
      <c r="C216" s="8">
        <v>581.28299999999967</v>
      </c>
      <c r="D216" s="1">
        <f t="shared" si="16"/>
        <v>9.7000000000321052E-2</v>
      </c>
      <c r="E216" s="1"/>
      <c r="F216" s="1"/>
      <c r="G216" s="1"/>
      <c r="H216" s="1"/>
      <c r="I216" s="1"/>
      <c r="J216" s="1"/>
    </row>
    <row r="217" spans="1:10">
      <c r="A217" s="1" t="s">
        <v>67</v>
      </c>
      <c r="B217" s="2">
        <v>581.66800000000001</v>
      </c>
      <c r="C217" s="8">
        <v>581.47049999999967</v>
      </c>
      <c r="D217" s="1">
        <f t="shared" si="16"/>
        <v>0.19750000000033197</v>
      </c>
      <c r="E217" s="1"/>
      <c r="F217" s="1"/>
      <c r="G217" s="1" t="s">
        <v>76</v>
      </c>
      <c r="H217" s="1" t="s">
        <v>79</v>
      </c>
      <c r="I217" s="1" t="s">
        <v>82</v>
      </c>
      <c r="J217" s="1" t="s">
        <v>83</v>
      </c>
    </row>
    <row r="218" spans="1:10">
      <c r="A218" s="1" t="s">
        <v>1</v>
      </c>
      <c r="B218" s="1">
        <v>581.79399999999998</v>
      </c>
      <c r="C218" s="8">
        <v>581.80799999999954</v>
      </c>
      <c r="D218" s="1">
        <f t="shared" si="16"/>
        <v>-1.3999999999555257E-2</v>
      </c>
      <c r="E218" s="1" t="s">
        <v>78</v>
      </c>
      <c r="F218" s="1" t="str">
        <f>A212</f>
        <v>CH-960</v>
      </c>
      <c r="G218" s="1">
        <f>AVERAGE(D219:D220)</f>
        <v>2.2500000002878551E-3</v>
      </c>
      <c r="H218" s="1">
        <f>G218*7.5</f>
        <v>1.6875000002158913E-2</v>
      </c>
      <c r="I218">
        <v>0</v>
      </c>
      <c r="J218" s="1">
        <f>AVERAGE(H218:H219)*60</f>
        <v>-6.4124999998611543</v>
      </c>
    </row>
    <row r="219" spans="1:10">
      <c r="A219" s="1" t="s">
        <v>66</v>
      </c>
      <c r="B219" s="2">
        <v>581.55399999999997</v>
      </c>
      <c r="C219" s="8">
        <v>581.47049999999967</v>
      </c>
      <c r="D219" s="1">
        <f t="shared" si="16"/>
        <v>8.3500000000299224E-2</v>
      </c>
      <c r="E219" s="1"/>
      <c r="F219" s="1" t="str">
        <f>A199</f>
        <v>CH-900</v>
      </c>
      <c r="G219" s="1">
        <f>AVERAGE(D206:D207)</f>
        <v>-3.0749999999670763E-2</v>
      </c>
      <c r="H219" s="1">
        <f>G219*7.5</f>
        <v>-0.23062499999753072</v>
      </c>
      <c r="I219" s="1"/>
      <c r="J219" s="1"/>
    </row>
    <row r="220" spans="1:10">
      <c r="A220" s="1" t="s">
        <v>65</v>
      </c>
      <c r="B220" s="2">
        <v>581.20399999999995</v>
      </c>
      <c r="C220" s="8">
        <v>581.28299999999967</v>
      </c>
      <c r="D220" s="1">
        <f t="shared" si="16"/>
        <v>-7.8999999999723514E-2</v>
      </c>
      <c r="E220" s="1"/>
      <c r="F220" s="1"/>
      <c r="G220" s="1"/>
      <c r="H220" s="1"/>
      <c r="I220" s="1"/>
      <c r="J220" s="1"/>
    </row>
    <row r="221" spans="1:10">
      <c r="A221" s="1" t="s">
        <v>64</v>
      </c>
      <c r="B221" s="2">
        <v>580.45000000000005</v>
      </c>
      <c r="C221" s="8">
        <v>581.22299999999973</v>
      </c>
      <c r="D221" s="7">
        <f t="shared" si="16"/>
        <v>-0.7729999999996835</v>
      </c>
      <c r="E221" s="1"/>
      <c r="F221" s="1"/>
      <c r="G221" s="1"/>
      <c r="H221" s="1"/>
      <c r="I221" s="1"/>
      <c r="J221" s="1"/>
    </row>
    <row r="222" spans="1:10">
      <c r="A222" s="1" t="s">
        <v>63</v>
      </c>
      <c r="B222" s="2">
        <v>580.22799999999995</v>
      </c>
      <c r="C222" s="8">
        <v>581.07299999999975</v>
      </c>
      <c r="D222" s="7">
        <f t="shared" si="16"/>
        <v>-0.84499999999979991</v>
      </c>
      <c r="E222" s="1" t="s">
        <v>84</v>
      </c>
      <c r="F222" s="1">
        <f>J218+I214</f>
        <v>37.01250000028864</v>
      </c>
      <c r="G222" s="1"/>
      <c r="H222" s="1"/>
      <c r="I222" s="1"/>
      <c r="J222" s="1"/>
    </row>
    <row r="223" spans="1:10">
      <c r="A223" s="1" t="s">
        <v>62</v>
      </c>
      <c r="B223" s="2">
        <v>579.94399999999996</v>
      </c>
      <c r="C223" s="8">
        <v>580.92299999999977</v>
      </c>
      <c r="D223" s="7">
        <f t="shared" si="16"/>
        <v>-0.97899999999981446</v>
      </c>
      <c r="E223" s="1"/>
      <c r="F223" s="1"/>
      <c r="G223" s="1"/>
      <c r="H223" s="1"/>
      <c r="I223" s="1"/>
      <c r="J223" s="1"/>
    </row>
    <row r="224" spans="1:10">
      <c r="E224" s="1"/>
      <c r="F224" s="1"/>
      <c r="G224" s="1"/>
      <c r="H224" s="1"/>
      <c r="I224" s="1"/>
      <c r="J224" s="1"/>
    </row>
    <row r="225" spans="1:10">
      <c r="A225" s="1" t="s">
        <v>19</v>
      </c>
      <c r="B225" s="3" t="s">
        <v>73</v>
      </c>
      <c r="C225" s="4" t="s">
        <v>72</v>
      </c>
      <c r="D225" s="5" t="s">
        <v>74</v>
      </c>
      <c r="E225" s="1"/>
      <c r="F225" s="1"/>
      <c r="G225" s="1"/>
      <c r="H225" s="1"/>
      <c r="I225" s="1"/>
      <c r="J225" s="1"/>
    </row>
    <row r="226" spans="1:10">
      <c r="A226" s="1" t="s">
        <v>71</v>
      </c>
      <c r="B226" s="2">
        <v>581.279</v>
      </c>
      <c r="C226" s="8">
        <v>581.07799999999975</v>
      </c>
      <c r="D226" s="1">
        <f>B226-C226</f>
        <v>0.2010000000002492</v>
      </c>
      <c r="E226" s="1" t="s">
        <v>77</v>
      </c>
      <c r="F226" s="1" t="s">
        <v>0</v>
      </c>
      <c r="G226" s="1" t="s">
        <v>76</v>
      </c>
      <c r="H226" s="1" t="s">
        <v>79</v>
      </c>
      <c r="I226" s="1" t="s">
        <v>82</v>
      </c>
      <c r="J226" s="1" t="s">
        <v>83</v>
      </c>
    </row>
    <row r="227" spans="1:10">
      <c r="A227" s="1" t="s">
        <v>70</v>
      </c>
      <c r="B227" s="2">
        <v>581.46500000000003</v>
      </c>
      <c r="C227" s="8">
        <v>581.22799999999972</v>
      </c>
      <c r="D227" s="1">
        <f t="shared" ref="D227:D236" si="17">B227-C227</f>
        <v>0.23700000000030741</v>
      </c>
      <c r="E227" s="1"/>
      <c r="F227" s="1" t="str">
        <f>A225</f>
        <v>CH-1020</v>
      </c>
      <c r="G227" s="1">
        <f>AVERAGE(D229:D230)</f>
        <v>5.9750000000349246E-2</v>
      </c>
      <c r="H227" s="1">
        <f>G227*7.5</f>
        <v>0.44812500000261934</v>
      </c>
      <c r="I227" s="1">
        <f>AVERAGE(H227:H228)*60</f>
        <v>46.575000000152045</v>
      </c>
      <c r="J227" s="1">
        <v>0</v>
      </c>
    </row>
    <row r="228" spans="1:10">
      <c r="A228" s="1" t="s">
        <v>69</v>
      </c>
      <c r="B228" s="2">
        <v>581.14599999999996</v>
      </c>
      <c r="C228" s="8">
        <v>581.3779999999997</v>
      </c>
      <c r="D228" s="1">
        <f t="shared" si="17"/>
        <v>-0.23199999999974352</v>
      </c>
      <c r="E228" s="1"/>
      <c r="F228" s="1" t="str">
        <f>A212</f>
        <v>CH-960</v>
      </c>
      <c r="G228" s="1">
        <f>AVERAGE(D216:D217)</f>
        <v>0.14725000000032651</v>
      </c>
      <c r="H228" s="1">
        <f>G228*7.5</f>
        <v>1.1043750000024488</v>
      </c>
      <c r="I228" s="1"/>
      <c r="J228" s="1"/>
    </row>
    <row r="229" spans="1:10">
      <c r="A229" s="1" t="s">
        <v>68</v>
      </c>
      <c r="B229" s="2">
        <v>581.404</v>
      </c>
      <c r="C229" s="8">
        <v>581.43799999999965</v>
      </c>
      <c r="D229" s="1">
        <f t="shared" si="17"/>
        <v>-3.3999999999650754E-2</v>
      </c>
      <c r="E229" s="1"/>
      <c r="F229" s="1"/>
      <c r="G229" s="1"/>
      <c r="H229" s="1"/>
      <c r="I229" s="1"/>
      <c r="J229" s="1"/>
    </row>
    <row r="230" spans="1:10">
      <c r="A230" s="1" t="s">
        <v>67</v>
      </c>
      <c r="B230" s="2">
        <v>581.779</v>
      </c>
      <c r="C230" s="8">
        <v>581.62549999999965</v>
      </c>
      <c r="D230" s="1">
        <f t="shared" si="17"/>
        <v>0.15350000000034925</v>
      </c>
      <c r="E230" s="1"/>
      <c r="F230" s="1"/>
      <c r="G230" s="1" t="s">
        <v>76</v>
      </c>
      <c r="H230" s="1" t="s">
        <v>79</v>
      </c>
      <c r="I230" s="1" t="s">
        <v>82</v>
      </c>
      <c r="J230" s="1" t="s">
        <v>83</v>
      </c>
    </row>
    <row r="231" spans="1:10">
      <c r="A231" s="1" t="s">
        <v>1</v>
      </c>
      <c r="B231" s="1">
        <v>582.0680000000001</v>
      </c>
      <c r="C231" s="8">
        <v>581.96299999999951</v>
      </c>
      <c r="D231" s="1">
        <f t="shared" si="17"/>
        <v>0.10500000000058662</v>
      </c>
      <c r="E231" s="1" t="s">
        <v>78</v>
      </c>
      <c r="F231" s="1" t="str">
        <f>A225</f>
        <v>CH-1020</v>
      </c>
      <c r="G231" s="1">
        <f>AVERAGE(D232:D233)</f>
        <v>7.9750000000387899E-2</v>
      </c>
      <c r="H231" s="1">
        <f>G231*7.5</f>
        <v>0.59812500000290925</v>
      </c>
      <c r="I231" s="1">
        <f>AVERAGE(H231:H232)*60</f>
        <v>18.450000000152045</v>
      </c>
      <c r="J231" s="1">
        <v>0</v>
      </c>
    </row>
    <row r="232" spans="1:10">
      <c r="A232" s="1" t="s">
        <v>66</v>
      </c>
      <c r="B232" s="2">
        <v>581.88300000000004</v>
      </c>
      <c r="C232" s="8">
        <v>581.62549999999965</v>
      </c>
      <c r="D232" s="1">
        <f t="shared" si="17"/>
        <v>0.25750000000039108</v>
      </c>
      <c r="E232" s="1"/>
      <c r="F232" s="1" t="str">
        <f>A212</f>
        <v>CH-960</v>
      </c>
      <c r="G232" s="1">
        <f>AVERAGE(D219:D220)</f>
        <v>2.2500000002878551E-3</v>
      </c>
      <c r="H232" s="1">
        <f>G232*7.5</f>
        <v>1.6875000002158913E-2</v>
      </c>
      <c r="I232" s="1"/>
      <c r="J232" s="1"/>
    </row>
    <row r="233" spans="1:10">
      <c r="A233" s="1" t="s">
        <v>65</v>
      </c>
      <c r="B233" s="2">
        <v>581.34</v>
      </c>
      <c r="C233" s="8">
        <v>581.43799999999965</v>
      </c>
      <c r="D233" s="1">
        <f t="shared" si="17"/>
        <v>-9.7999999999615284E-2</v>
      </c>
      <c r="E233" s="1"/>
      <c r="F233" s="1"/>
      <c r="G233" s="1"/>
      <c r="H233" s="1"/>
      <c r="I233" s="1"/>
      <c r="J233" s="1"/>
    </row>
    <row r="234" spans="1:10">
      <c r="A234" s="1" t="s">
        <v>64</v>
      </c>
      <c r="B234" s="2">
        <v>580.89099999999996</v>
      </c>
      <c r="C234" s="8">
        <v>581.3779999999997</v>
      </c>
      <c r="D234" s="7">
        <f t="shared" si="17"/>
        <v>-0.48699999999973898</v>
      </c>
      <c r="E234" s="1"/>
      <c r="F234" s="1"/>
      <c r="G234" s="1"/>
      <c r="H234" s="1"/>
      <c r="I234" s="1"/>
      <c r="J234" s="1"/>
    </row>
    <row r="235" spans="1:10">
      <c r="A235" s="1" t="s">
        <v>63</v>
      </c>
      <c r="B235" s="2">
        <v>580.423</v>
      </c>
      <c r="C235" s="8">
        <v>581.22799999999972</v>
      </c>
      <c r="D235" s="7">
        <f t="shared" si="17"/>
        <v>-0.8049999999997226</v>
      </c>
      <c r="E235" s="1" t="s">
        <v>84</v>
      </c>
      <c r="F235" s="1">
        <f>I231+I227</f>
        <v>65.02500000030409</v>
      </c>
      <c r="G235" s="1"/>
      <c r="H235" s="1"/>
      <c r="I235" s="1"/>
      <c r="J235" s="1"/>
    </row>
    <row r="236" spans="1:10">
      <c r="A236" s="1" t="s">
        <v>62</v>
      </c>
      <c r="B236" s="2">
        <v>580.26700000000005</v>
      </c>
      <c r="C236" s="8">
        <v>581.07799999999975</v>
      </c>
      <c r="D236" s="7">
        <f t="shared" si="17"/>
        <v>-0.81099999999969441</v>
      </c>
      <c r="E236" s="1"/>
      <c r="F236" s="1"/>
      <c r="G236" s="1"/>
      <c r="H236" s="1"/>
      <c r="I236" s="1"/>
      <c r="J236" s="1"/>
    </row>
    <row r="237" spans="1:10">
      <c r="E237" s="1"/>
      <c r="F237" s="1"/>
      <c r="G237" s="1"/>
      <c r="H237" s="1"/>
      <c r="I237" s="1"/>
      <c r="J237" s="1"/>
    </row>
    <row r="238" spans="1:10">
      <c r="A238" s="1" t="s">
        <v>20</v>
      </c>
      <c r="B238" s="3" t="s">
        <v>73</v>
      </c>
      <c r="C238" s="4" t="s">
        <v>72</v>
      </c>
      <c r="D238" s="5" t="s">
        <v>74</v>
      </c>
      <c r="E238" s="1"/>
      <c r="F238" s="1"/>
      <c r="G238" s="1"/>
      <c r="H238" s="1"/>
      <c r="I238" s="1"/>
      <c r="J238" s="1"/>
    </row>
    <row r="239" spans="1:10">
      <c r="A239" s="1" t="s">
        <v>71</v>
      </c>
      <c r="B239" s="2">
        <v>581.53700000000003</v>
      </c>
      <c r="C239" s="8">
        <v>581.23299999999972</v>
      </c>
      <c r="D239" s="1">
        <f>B239-C239</f>
        <v>0.30400000000031469</v>
      </c>
      <c r="E239" s="1" t="s">
        <v>77</v>
      </c>
      <c r="F239" s="1" t="s">
        <v>0</v>
      </c>
      <c r="G239" s="1" t="s">
        <v>76</v>
      </c>
      <c r="H239" s="1" t="s">
        <v>79</v>
      </c>
      <c r="I239" s="1" t="s">
        <v>82</v>
      </c>
      <c r="J239" s="1" t="s">
        <v>83</v>
      </c>
    </row>
    <row r="240" spans="1:10">
      <c r="A240" s="1" t="s">
        <v>70</v>
      </c>
      <c r="B240" s="2">
        <v>581.54</v>
      </c>
      <c r="C240" s="8">
        <v>581.3829999999997</v>
      </c>
      <c r="D240" s="1">
        <f t="shared" ref="D240:D249" si="18">B240-C240</f>
        <v>0.15700000000026648</v>
      </c>
      <c r="E240" s="1"/>
      <c r="F240" s="1" t="str">
        <f>A238</f>
        <v>CH-1080</v>
      </c>
      <c r="G240" s="1">
        <f>AVERAGE(D242:D243)</f>
        <v>-1.3249999999629836E-2</v>
      </c>
      <c r="H240" s="1">
        <f>G240*7.5</f>
        <v>-9.9374999997223767E-2</v>
      </c>
      <c r="I240" s="1">
        <f>AVERAGE(H240:H241)*60</f>
        <v>10.462500000161867</v>
      </c>
      <c r="J240" s="1">
        <v>0</v>
      </c>
    </row>
    <row r="241" spans="1:10">
      <c r="A241" s="1" t="s">
        <v>69</v>
      </c>
      <c r="B241" s="2">
        <v>581.24900000000002</v>
      </c>
      <c r="C241" s="8">
        <v>581.53299999999967</v>
      </c>
      <c r="D241" s="1">
        <f t="shared" si="18"/>
        <v>-0.28399999999965075</v>
      </c>
      <c r="E241" s="1"/>
      <c r="F241" s="1" t="str">
        <f>A225</f>
        <v>CH-1020</v>
      </c>
      <c r="G241" s="1">
        <f>AVERAGE(D229:D230)</f>
        <v>5.9750000000349246E-2</v>
      </c>
      <c r="H241" s="1">
        <f>G241*7.5</f>
        <v>0.44812500000261934</v>
      </c>
      <c r="I241" s="1"/>
      <c r="J241" s="1"/>
    </row>
    <row r="242" spans="1:10">
      <c r="A242" s="1" t="s">
        <v>68</v>
      </c>
      <c r="B242" s="2">
        <v>581.38900000000001</v>
      </c>
      <c r="C242" s="8">
        <v>581.59299999999962</v>
      </c>
      <c r="D242" s="1">
        <f t="shared" si="18"/>
        <v>-0.20399999999960983</v>
      </c>
      <c r="E242" s="1"/>
      <c r="F242" s="1"/>
      <c r="G242" s="1"/>
      <c r="H242" s="1"/>
      <c r="I242" s="1"/>
      <c r="J242" s="1"/>
    </row>
    <row r="243" spans="1:10">
      <c r="A243" s="1" t="s">
        <v>67</v>
      </c>
      <c r="B243" s="2">
        <v>581.95799999999997</v>
      </c>
      <c r="C243" s="8">
        <v>581.78049999999962</v>
      </c>
      <c r="D243" s="1">
        <f t="shared" si="18"/>
        <v>0.17750000000035016</v>
      </c>
      <c r="E243" s="1"/>
      <c r="F243" s="1"/>
      <c r="G243" s="1" t="s">
        <v>76</v>
      </c>
      <c r="H243" s="1" t="s">
        <v>79</v>
      </c>
      <c r="I243" s="1" t="s">
        <v>82</v>
      </c>
      <c r="J243" s="1" t="s">
        <v>83</v>
      </c>
    </row>
    <row r="244" spans="1:10">
      <c r="A244" s="1" t="s">
        <v>1</v>
      </c>
      <c r="B244" s="1">
        <v>582.21199999999999</v>
      </c>
      <c r="C244" s="8">
        <v>582.11799999999948</v>
      </c>
      <c r="D244" s="1">
        <f t="shared" si="18"/>
        <v>9.4000000000505679E-2</v>
      </c>
      <c r="E244" s="1" t="s">
        <v>78</v>
      </c>
      <c r="F244" s="1" t="str">
        <f>A238</f>
        <v>CH-1080</v>
      </c>
      <c r="G244" s="1">
        <f>AVERAGE(D245:D246)</f>
        <v>0.11975000000035152</v>
      </c>
      <c r="H244" s="1">
        <f>G244*7.5</f>
        <v>0.8981250000026364</v>
      </c>
      <c r="I244" s="1">
        <f>AVERAGE(H244:H245)*60</f>
        <v>44.887500000166369</v>
      </c>
      <c r="J244" s="1">
        <v>0</v>
      </c>
    </row>
    <row r="245" spans="1:10">
      <c r="A245" s="1" t="s">
        <v>66</v>
      </c>
      <c r="B245" s="2">
        <v>582.03599999999994</v>
      </c>
      <c r="C245" s="8">
        <v>581.78049999999962</v>
      </c>
      <c r="D245" s="1">
        <f t="shared" si="18"/>
        <v>0.25550000000032469</v>
      </c>
      <c r="E245" s="1"/>
      <c r="F245" s="1" t="str">
        <f>A225</f>
        <v>CH-1020</v>
      </c>
      <c r="G245" s="1">
        <f>AVERAGE(D232:D233)</f>
        <v>7.9750000000387899E-2</v>
      </c>
      <c r="H245" s="1">
        <f>G245*7.5</f>
        <v>0.59812500000290925</v>
      </c>
      <c r="I245" s="1"/>
      <c r="J245" s="1"/>
    </row>
    <row r="246" spans="1:10">
      <c r="A246" s="1" t="s">
        <v>65</v>
      </c>
      <c r="B246" s="2">
        <v>581.577</v>
      </c>
      <c r="C246" s="8">
        <v>581.59299999999962</v>
      </c>
      <c r="D246" s="1">
        <f t="shared" si="18"/>
        <v>-1.599999999962165E-2</v>
      </c>
      <c r="E246" s="1"/>
      <c r="F246" s="1"/>
      <c r="G246" s="1"/>
      <c r="H246" s="1"/>
      <c r="I246" s="1"/>
      <c r="J246" s="1"/>
    </row>
    <row r="247" spans="1:10">
      <c r="A247" s="1" t="s">
        <v>64</v>
      </c>
      <c r="B247" s="2">
        <v>581.03099999999995</v>
      </c>
      <c r="C247" s="8">
        <v>581.53299999999967</v>
      </c>
      <c r="D247" s="7">
        <f t="shared" si="18"/>
        <v>-0.50199999999972533</v>
      </c>
      <c r="E247" s="1"/>
      <c r="F247" s="1"/>
      <c r="G247" s="1"/>
      <c r="H247" s="1"/>
      <c r="I247" s="1"/>
      <c r="J247" s="1"/>
    </row>
    <row r="248" spans="1:10">
      <c r="A248" s="1" t="s">
        <v>63</v>
      </c>
      <c r="B248" s="2">
        <v>580.84100000000001</v>
      </c>
      <c r="C248" s="8">
        <v>581.3829999999997</v>
      </c>
      <c r="D248" s="7">
        <f t="shared" si="18"/>
        <v>-0.54199999999968895</v>
      </c>
      <c r="E248" s="1" t="s">
        <v>84</v>
      </c>
      <c r="F248" s="1">
        <f>I244+I240</f>
        <v>55.350000000328237</v>
      </c>
      <c r="G248" s="1"/>
      <c r="H248" s="1"/>
      <c r="I248" s="1"/>
      <c r="J248" s="1"/>
    </row>
    <row r="249" spans="1:10">
      <c r="A249" s="1" t="s">
        <v>62</v>
      </c>
      <c r="B249" s="2">
        <v>580.40700000000004</v>
      </c>
      <c r="C249" s="8">
        <v>581.23299999999972</v>
      </c>
      <c r="D249" s="7">
        <f t="shared" si="18"/>
        <v>-0.82599999999968077</v>
      </c>
      <c r="E249" s="1"/>
      <c r="F249" s="1"/>
      <c r="G249" s="1"/>
      <c r="H249" s="1"/>
      <c r="I249" s="1"/>
      <c r="J249" s="1"/>
    </row>
    <row r="250" spans="1:10">
      <c r="E250" s="1"/>
      <c r="F250" s="1"/>
      <c r="G250" s="1"/>
      <c r="H250" s="1"/>
      <c r="I250" s="1"/>
      <c r="J250" s="1"/>
    </row>
    <row r="251" spans="1:10">
      <c r="A251" s="1" t="s">
        <v>21</v>
      </c>
      <c r="B251" s="3" t="s">
        <v>73</v>
      </c>
      <c r="C251" s="4" t="s">
        <v>72</v>
      </c>
      <c r="D251" s="5" t="s">
        <v>74</v>
      </c>
      <c r="E251" s="1"/>
      <c r="F251" s="1"/>
      <c r="G251" s="1"/>
      <c r="H251" s="1"/>
      <c r="I251" s="1"/>
      <c r="J251" s="1"/>
    </row>
    <row r="252" spans="1:10">
      <c r="A252" s="1" t="s">
        <v>71</v>
      </c>
      <c r="B252" s="2">
        <v>581.72299999999996</v>
      </c>
      <c r="C252" s="8">
        <v>581.38799999999969</v>
      </c>
      <c r="D252" s="1">
        <f>B252-C252</f>
        <v>0.33500000000026375</v>
      </c>
      <c r="E252" s="1" t="s">
        <v>77</v>
      </c>
      <c r="F252" s="1" t="s">
        <v>0</v>
      </c>
      <c r="G252" s="1" t="s">
        <v>76</v>
      </c>
      <c r="H252" s="1" t="s">
        <v>79</v>
      </c>
      <c r="I252" s="1" t="s">
        <v>82</v>
      </c>
      <c r="J252" s="1" t="s">
        <v>83</v>
      </c>
    </row>
    <row r="253" spans="1:10">
      <c r="A253" s="1" t="s">
        <v>70</v>
      </c>
      <c r="B253" s="2">
        <v>581.72199999999998</v>
      </c>
      <c r="C253" s="8">
        <v>581.53799999999967</v>
      </c>
      <c r="D253" s="1">
        <f t="shared" ref="D253:D262" si="19">B253-C253</f>
        <v>0.18400000000031014</v>
      </c>
      <c r="E253" s="1"/>
      <c r="F253" s="1" t="str">
        <f>A251</f>
        <v>CH-1140</v>
      </c>
      <c r="G253" s="1">
        <f>AVERAGE(D255:D256)</f>
        <v>-1.7499999995607141E-3</v>
      </c>
      <c r="H253" s="1">
        <f>G253*7.5</f>
        <v>-1.3124999996705355E-2</v>
      </c>
      <c r="I253">
        <v>0</v>
      </c>
      <c r="J253" s="1">
        <f>AVERAGE(H253:H254)*60</f>
        <v>-3.3749999998178737</v>
      </c>
    </row>
    <row r="254" spans="1:10">
      <c r="A254" s="1" t="s">
        <v>69</v>
      </c>
      <c r="B254" s="2">
        <v>581.42999999999995</v>
      </c>
      <c r="C254" s="8">
        <v>581.68799999999965</v>
      </c>
      <c r="D254" s="1">
        <f t="shared" si="19"/>
        <v>-0.25799999999969714</v>
      </c>
      <c r="E254" s="1"/>
      <c r="F254" s="1" t="str">
        <f>A238</f>
        <v>CH-1080</v>
      </c>
      <c r="G254" s="1">
        <f>AVERAGE(D242:D243)</f>
        <v>-1.3249999999629836E-2</v>
      </c>
      <c r="H254" s="1">
        <f>G254*7.5</f>
        <v>-9.9374999997223767E-2</v>
      </c>
      <c r="I254" s="1"/>
      <c r="J254" s="1"/>
    </row>
    <row r="255" spans="1:10">
      <c r="A255" s="1" t="s">
        <v>68</v>
      </c>
      <c r="B255" s="2">
        <v>581.51700000000005</v>
      </c>
      <c r="C255" s="8">
        <v>581.74799999999959</v>
      </c>
      <c r="D255" s="1">
        <f t="shared" si="19"/>
        <v>-0.2309999999995398</v>
      </c>
      <c r="E255" s="1"/>
      <c r="F255" s="1"/>
      <c r="G255" s="1"/>
      <c r="H255" s="1"/>
      <c r="I255" s="1"/>
      <c r="J255" s="1"/>
    </row>
    <row r="256" spans="1:10">
      <c r="A256" s="1" t="s">
        <v>67</v>
      </c>
      <c r="B256" s="2">
        <v>582.16300000000001</v>
      </c>
      <c r="C256" s="8">
        <v>581.93549999999959</v>
      </c>
      <c r="D256" s="1">
        <f t="shared" si="19"/>
        <v>0.22750000000041837</v>
      </c>
      <c r="E256" s="1"/>
      <c r="F256" s="1"/>
      <c r="G256" s="1" t="s">
        <v>76</v>
      </c>
      <c r="H256" s="1" t="s">
        <v>79</v>
      </c>
      <c r="I256" s="1" t="s">
        <v>82</v>
      </c>
      <c r="J256" s="1" t="s">
        <v>83</v>
      </c>
    </row>
    <row r="257" spans="1:10">
      <c r="A257" s="1" t="s">
        <v>1</v>
      </c>
      <c r="B257" s="1">
        <v>582.42600000000004</v>
      </c>
      <c r="C257" s="8">
        <v>582.27299999999946</v>
      </c>
      <c r="D257" s="1">
        <f t="shared" si="19"/>
        <v>0.15300000000058844</v>
      </c>
      <c r="E257" s="1" t="s">
        <v>78</v>
      </c>
      <c r="F257" s="1" t="str">
        <f>A251</f>
        <v>CH-1140</v>
      </c>
      <c r="G257" s="1">
        <f>AVERAGE(D258:D259)</f>
        <v>6.3750000000425189E-2</v>
      </c>
      <c r="H257" s="1">
        <f>G257*7.5</f>
        <v>0.47812500000318892</v>
      </c>
      <c r="I257" s="1">
        <f>AVERAGE(H257:H258)*60</f>
        <v>41.287500000174759</v>
      </c>
      <c r="J257" s="1">
        <v>0</v>
      </c>
    </row>
    <row r="258" spans="1:10">
      <c r="A258" s="1" t="s">
        <v>66</v>
      </c>
      <c r="B258" s="2">
        <v>582.14700000000005</v>
      </c>
      <c r="C258" s="8">
        <v>581.93549999999959</v>
      </c>
      <c r="D258" s="1">
        <f t="shared" si="19"/>
        <v>0.21150000000045566</v>
      </c>
      <c r="E258" s="1"/>
      <c r="F258" s="1" t="str">
        <f>A238</f>
        <v>CH-1080</v>
      </c>
      <c r="G258" s="1">
        <f>AVERAGE(D245:D246)</f>
        <v>0.11975000000035152</v>
      </c>
      <c r="H258" s="1">
        <f>G258*7.5</f>
        <v>0.8981250000026364</v>
      </c>
      <c r="I258" s="1"/>
      <c r="J258" s="1"/>
    </row>
    <row r="259" spans="1:10">
      <c r="A259" s="1" t="s">
        <v>65</v>
      </c>
      <c r="B259" s="2">
        <v>581.66399999999999</v>
      </c>
      <c r="C259" s="8">
        <v>581.74799999999959</v>
      </c>
      <c r="D259" s="1">
        <f t="shared" si="19"/>
        <v>-8.3999999999605279E-2</v>
      </c>
      <c r="E259" s="1"/>
      <c r="F259" s="1"/>
      <c r="G259" s="1"/>
      <c r="H259" s="1"/>
      <c r="I259" s="1"/>
      <c r="J259" s="1"/>
    </row>
    <row r="260" spans="1:10">
      <c r="A260" s="1" t="s">
        <v>64</v>
      </c>
      <c r="B260" s="2">
        <v>581.03099999999995</v>
      </c>
      <c r="C260" s="8">
        <v>581.68799999999965</v>
      </c>
      <c r="D260" s="7">
        <f t="shared" si="19"/>
        <v>-0.65699999999969805</v>
      </c>
      <c r="E260" s="1"/>
      <c r="F260" s="1"/>
      <c r="G260" s="1"/>
      <c r="H260" s="1"/>
      <c r="I260" s="1"/>
      <c r="J260" s="1"/>
    </row>
    <row r="261" spans="1:10">
      <c r="A261" s="1" t="s">
        <v>63</v>
      </c>
      <c r="B261" s="2">
        <v>580.82500000000005</v>
      </c>
      <c r="C261" s="8">
        <v>581.53799999999967</v>
      </c>
      <c r="D261" s="7">
        <f t="shared" si="19"/>
        <v>-0.71299999999962438</v>
      </c>
      <c r="E261" s="1" t="s">
        <v>84</v>
      </c>
      <c r="F261" s="1">
        <f>I257+J253</f>
        <v>37.912500000356886</v>
      </c>
      <c r="G261" s="1"/>
      <c r="H261" s="1"/>
      <c r="I261" s="1"/>
      <c r="J261" s="1"/>
    </row>
    <row r="262" spans="1:10">
      <c r="A262" s="1" t="s">
        <v>62</v>
      </c>
      <c r="B262" s="2">
        <v>580.49</v>
      </c>
      <c r="C262" s="8">
        <v>581.38799999999969</v>
      </c>
      <c r="D262" s="7">
        <f t="shared" si="19"/>
        <v>-0.8979999999996835</v>
      </c>
      <c r="E262" s="1"/>
      <c r="F262" s="1"/>
      <c r="G262" s="1"/>
      <c r="H262" s="1"/>
      <c r="I262" s="1"/>
      <c r="J262" s="1"/>
    </row>
    <row r="263" spans="1:10">
      <c r="E263" s="1"/>
      <c r="F263" s="1"/>
      <c r="G263" s="1"/>
      <c r="H263" s="1"/>
      <c r="I263" s="1"/>
      <c r="J263" s="1"/>
    </row>
    <row r="264" spans="1:10">
      <c r="A264" s="1" t="s">
        <v>22</v>
      </c>
      <c r="B264" s="3" t="s">
        <v>73</v>
      </c>
      <c r="C264" s="4" t="s">
        <v>72</v>
      </c>
      <c r="D264" s="5" t="s">
        <v>74</v>
      </c>
      <c r="E264" s="1"/>
      <c r="F264" s="1"/>
      <c r="G264" s="1"/>
      <c r="H264" s="1"/>
      <c r="I264" s="1"/>
      <c r="J264" s="1"/>
    </row>
    <row r="265" spans="1:10">
      <c r="A265" s="1" t="s">
        <v>71</v>
      </c>
      <c r="B265" s="2">
        <v>581.96900000000005</v>
      </c>
      <c r="C265" s="8">
        <v>581.54299999999967</v>
      </c>
      <c r="D265" s="1">
        <f>B265-C265</f>
        <v>0.42600000000038563</v>
      </c>
      <c r="E265" s="1" t="s">
        <v>77</v>
      </c>
      <c r="F265" s="1" t="s">
        <v>0</v>
      </c>
      <c r="G265" s="1" t="s">
        <v>76</v>
      </c>
      <c r="H265" s="1" t="s">
        <v>79</v>
      </c>
      <c r="I265" s="1" t="s">
        <v>82</v>
      </c>
      <c r="J265" s="1" t="s">
        <v>83</v>
      </c>
    </row>
    <row r="266" spans="1:10">
      <c r="A266" s="1" t="s">
        <v>70</v>
      </c>
      <c r="B266" s="2">
        <v>581.71699999999998</v>
      </c>
      <c r="C266" s="8">
        <v>581.69299999999964</v>
      </c>
      <c r="D266" s="1">
        <f t="shared" ref="D266:D275" si="20">B266-C266</f>
        <v>2.400000000034197E-2</v>
      </c>
      <c r="E266" s="1"/>
      <c r="F266" s="1" t="str">
        <f>A264</f>
        <v>CH-1200</v>
      </c>
      <c r="G266" s="1">
        <f>AVERAGE(D268:D269)</f>
        <v>1.225000000044929E-2</v>
      </c>
      <c r="H266" s="1">
        <f>G266*7.5</f>
        <v>9.1875000003369678E-2</v>
      </c>
      <c r="I266" s="1">
        <f>AVERAGE(H266:H267)*60</f>
        <v>2.3625000001999297</v>
      </c>
      <c r="J266" s="1">
        <v>0</v>
      </c>
    </row>
    <row r="267" spans="1:10">
      <c r="A267" s="1" t="s">
        <v>69</v>
      </c>
      <c r="B267" s="2">
        <v>581.71699999999998</v>
      </c>
      <c r="C267" s="8">
        <v>581.84299999999962</v>
      </c>
      <c r="D267" s="1">
        <f t="shared" si="20"/>
        <v>-0.12599999999963529</v>
      </c>
      <c r="E267" s="1"/>
      <c r="F267" s="1" t="str">
        <f>A251</f>
        <v>CH-1140</v>
      </c>
      <c r="G267" s="1">
        <f>AVERAGE(D255:D256)</f>
        <v>-1.7499999995607141E-3</v>
      </c>
      <c r="H267" s="1">
        <f>G267*7.5</f>
        <v>-1.3124999996705355E-2</v>
      </c>
      <c r="I267" s="1"/>
      <c r="J267" s="1"/>
    </row>
    <row r="268" spans="1:10">
      <c r="A268" s="1" t="s">
        <v>68</v>
      </c>
      <c r="B268" s="2">
        <v>581.71699999999998</v>
      </c>
      <c r="C268" s="8">
        <v>581.90299999999957</v>
      </c>
      <c r="D268" s="1">
        <f t="shared" si="20"/>
        <v>-0.18599999999958072</v>
      </c>
      <c r="E268" s="1"/>
      <c r="F268" s="1"/>
      <c r="G268" s="1"/>
      <c r="H268" s="1"/>
      <c r="I268" s="1"/>
      <c r="J268" s="1"/>
    </row>
    <row r="269" spans="1:10">
      <c r="A269" s="1" t="s">
        <v>67</v>
      </c>
      <c r="B269" s="2">
        <v>582.30100000000004</v>
      </c>
      <c r="C269" s="8">
        <v>582.09049999999957</v>
      </c>
      <c r="D269" s="1">
        <f t="shared" si="20"/>
        <v>0.2105000000004793</v>
      </c>
      <c r="E269" s="1"/>
      <c r="F269" s="1"/>
      <c r="G269" s="1" t="s">
        <v>76</v>
      </c>
      <c r="H269" s="1" t="s">
        <v>79</v>
      </c>
      <c r="I269" s="1" t="s">
        <v>82</v>
      </c>
      <c r="J269" s="1" t="s">
        <v>83</v>
      </c>
    </row>
    <row r="270" spans="1:10">
      <c r="A270" s="1" t="s">
        <v>1</v>
      </c>
      <c r="B270" s="1">
        <v>582.53399999999999</v>
      </c>
      <c r="C270" s="8">
        <v>582.42799999999943</v>
      </c>
      <c r="D270" s="1">
        <f t="shared" si="20"/>
        <v>0.10600000000056298</v>
      </c>
      <c r="E270" s="1" t="s">
        <v>78</v>
      </c>
      <c r="F270" s="1" t="str">
        <f>A264</f>
        <v>CH-1200</v>
      </c>
      <c r="G270" s="1">
        <f>AVERAGE(D271:D272)</f>
        <v>-6.1749999999562988E-2</v>
      </c>
      <c r="H270" s="1">
        <f>G270*7.5</f>
        <v>-0.46312499999672241</v>
      </c>
      <c r="I270" s="1">
        <f>AVERAGE(H270:H271)*60</f>
        <v>0.45000000019399522</v>
      </c>
      <c r="J270" s="1">
        <v>0</v>
      </c>
    </row>
    <row r="271" spans="1:10">
      <c r="A271" s="1" t="s">
        <v>66</v>
      </c>
      <c r="B271" s="2">
        <v>582.26900000000001</v>
      </c>
      <c r="C271" s="8">
        <v>582.09049999999957</v>
      </c>
      <c r="D271" s="1">
        <f t="shared" si="20"/>
        <v>0.1785000000004402</v>
      </c>
      <c r="E271" s="1"/>
      <c r="F271" s="1" t="str">
        <f>A251</f>
        <v>CH-1140</v>
      </c>
      <c r="G271" s="1">
        <f>AVERAGE(D258:D259)</f>
        <v>6.3750000000425189E-2</v>
      </c>
      <c r="H271" s="1">
        <f>G271*7.5</f>
        <v>0.47812500000318892</v>
      </c>
      <c r="I271" s="1"/>
      <c r="J271" s="1"/>
    </row>
    <row r="272" spans="1:10">
      <c r="A272" s="1" t="s">
        <v>65</v>
      </c>
      <c r="B272" s="2">
        <v>581.601</v>
      </c>
      <c r="C272" s="8">
        <v>581.90299999999957</v>
      </c>
      <c r="D272" s="1">
        <f t="shared" si="20"/>
        <v>-0.30199999999956617</v>
      </c>
      <c r="E272" s="1"/>
      <c r="F272" s="1"/>
      <c r="G272" s="1"/>
      <c r="H272" s="1"/>
      <c r="I272" s="1"/>
      <c r="J272" s="1"/>
    </row>
    <row r="273" spans="1:10">
      <c r="A273" s="1" t="s">
        <v>64</v>
      </c>
      <c r="B273" s="2">
        <v>581.12099999999998</v>
      </c>
      <c r="C273" s="8">
        <v>581.84299999999962</v>
      </c>
      <c r="D273" s="7">
        <f t="shared" si="20"/>
        <v>-0.72199999999963893</v>
      </c>
      <c r="E273" s="1"/>
      <c r="F273" s="1"/>
      <c r="G273" s="1"/>
      <c r="H273" s="1"/>
      <c r="I273" s="1"/>
      <c r="J273" s="1"/>
    </row>
    <row r="274" spans="1:10">
      <c r="A274" s="1" t="s">
        <v>63</v>
      </c>
      <c r="B274" s="2">
        <v>580.81899999999996</v>
      </c>
      <c r="C274" s="8">
        <v>581.69299999999964</v>
      </c>
      <c r="D274" s="7">
        <f t="shared" si="20"/>
        <v>-0.87399999999968259</v>
      </c>
      <c r="E274" s="1" t="s">
        <v>84</v>
      </c>
      <c r="F274" s="1">
        <f>I270+I266</f>
        <v>2.8125000003939249</v>
      </c>
      <c r="G274" s="1"/>
      <c r="H274" s="1"/>
      <c r="I274" s="1"/>
      <c r="J274" s="1"/>
    </row>
    <row r="275" spans="1:10">
      <c r="A275" s="1" t="s">
        <v>62</v>
      </c>
      <c r="B275" s="2">
        <v>580.65599999999995</v>
      </c>
      <c r="C275" s="8">
        <v>581.54299999999967</v>
      </c>
      <c r="D275" s="7">
        <f t="shared" si="20"/>
        <v>-0.88699999999971624</v>
      </c>
      <c r="E275" s="1"/>
      <c r="F275" s="1"/>
      <c r="G275" s="1"/>
      <c r="H275" s="1"/>
      <c r="I275" s="1"/>
      <c r="J275" s="1"/>
    </row>
    <row r="276" spans="1:10">
      <c r="E276" s="1"/>
      <c r="F276" s="1"/>
      <c r="G276" s="1"/>
      <c r="H276" s="1"/>
      <c r="I276" s="1"/>
      <c r="J276" s="1"/>
    </row>
    <row r="277" spans="1:10">
      <c r="A277" s="1" t="s">
        <v>23</v>
      </c>
      <c r="B277" s="3" t="s">
        <v>73</v>
      </c>
      <c r="C277" s="4" t="s">
        <v>72</v>
      </c>
      <c r="D277" s="5" t="s">
        <v>74</v>
      </c>
      <c r="E277" s="1"/>
      <c r="F277" s="1"/>
      <c r="G277" s="1"/>
      <c r="H277" s="1"/>
      <c r="I277" s="1"/>
      <c r="J277" s="1"/>
    </row>
    <row r="278" spans="1:10">
      <c r="A278" s="1" t="s">
        <v>71</v>
      </c>
      <c r="B278" s="2">
        <v>582.09699999999998</v>
      </c>
      <c r="C278" s="8">
        <v>581.7049999999997</v>
      </c>
      <c r="D278" s="1">
        <f>B278-C278</f>
        <v>0.39200000000028012</v>
      </c>
      <c r="E278" s="1" t="s">
        <v>77</v>
      </c>
      <c r="F278" s="1" t="s">
        <v>0</v>
      </c>
      <c r="G278" s="1" t="s">
        <v>76</v>
      </c>
      <c r="H278" s="1" t="s">
        <v>79</v>
      </c>
      <c r="I278" s="1" t="s">
        <v>82</v>
      </c>
      <c r="J278" s="1" t="s">
        <v>83</v>
      </c>
    </row>
    <row r="279" spans="1:10">
      <c r="A279" s="1" t="s">
        <v>70</v>
      </c>
      <c r="B279" s="2">
        <v>582.08100000000002</v>
      </c>
      <c r="C279" s="8">
        <v>581.85499999999968</v>
      </c>
      <c r="D279" s="1">
        <f t="shared" ref="D279:D288" si="21">B279-C279</f>
        <v>0.22600000000034015</v>
      </c>
      <c r="E279" s="1"/>
      <c r="F279" s="1" t="str">
        <f>A277</f>
        <v>CH-1260</v>
      </c>
      <c r="G279" s="1">
        <f>AVERAGE(D281:D282)</f>
        <v>-1.6249999999615738E-2</v>
      </c>
      <c r="H279" s="1">
        <f>G279*7.5</f>
        <v>-0.12187499999711804</v>
      </c>
      <c r="I279">
        <v>0</v>
      </c>
      <c r="J279" s="1">
        <f>AVERAGE(H279:H280)*60</f>
        <v>-0.89999999981245082</v>
      </c>
    </row>
    <row r="280" spans="1:10">
      <c r="A280" s="1" t="s">
        <v>69</v>
      </c>
      <c r="B280" s="2">
        <v>581.81299999999999</v>
      </c>
      <c r="C280" s="8">
        <v>582.00499999999965</v>
      </c>
      <c r="D280" s="1">
        <f t="shared" si="21"/>
        <v>-0.19199999999966622</v>
      </c>
      <c r="E280" s="1"/>
      <c r="F280" s="1" t="str">
        <f>A264</f>
        <v>CH-1200</v>
      </c>
      <c r="G280" s="1">
        <f>AVERAGE(D268:D269)</f>
        <v>1.225000000044929E-2</v>
      </c>
      <c r="H280" s="1">
        <f>G280*7.5</f>
        <v>9.1875000003369678E-2</v>
      </c>
      <c r="I280" s="1"/>
      <c r="J280" s="1"/>
    </row>
    <row r="281" spans="1:10">
      <c r="A281" s="1" t="s">
        <v>68</v>
      </c>
      <c r="B281" s="2">
        <v>581.83199999999999</v>
      </c>
      <c r="C281" s="8">
        <v>582.0649999999996</v>
      </c>
      <c r="D281" s="1">
        <f t="shared" si="21"/>
        <v>-0.23299999999960619</v>
      </c>
      <c r="E281" s="1"/>
      <c r="F281" s="1"/>
      <c r="G281" s="1"/>
      <c r="H281" s="1"/>
      <c r="I281" s="1"/>
      <c r="J281" s="1"/>
    </row>
    <row r="282" spans="1:10">
      <c r="A282" s="1" t="s">
        <v>67</v>
      </c>
      <c r="B282" s="2">
        <v>582.45299999999997</v>
      </c>
      <c r="C282" s="8">
        <v>582.2524999999996</v>
      </c>
      <c r="D282" s="1">
        <f t="shared" si="21"/>
        <v>0.20050000000037471</v>
      </c>
      <c r="E282" s="1"/>
      <c r="F282" s="1"/>
      <c r="G282" s="1" t="s">
        <v>76</v>
      </c>
      <c r="H282" s="1" t="s">
        <v>79</v>
      </c>
      <c r="I282" s="1" t="s">
        <v>82</v>
      </c>
      <c r="J282" s="1" t="s">
        <v>83</v>
      </c>
    </row>
    <row r="283" spans="1:10">
      <c r="A283" s="1" t="s">
        <v>1</v>
      </c>
      <c r="B283" s="1">
        <v>582.64200000000017</v>
      </c>
      <c r="C283" s="8">
        <v>582.58999999999946</v>
      </c>
      <c r="D283" s="1">
        <f t="shared" si="21"/>
        <v>5.2000000000703039E-2</v>
      </c>
      <c r="E283" s="1" t="s">
        <v>78</v>
      </c>
      <c r="F283" s="1" t="str">
        <f>A277</f>
        <v>CH-1260</v>
      </c>
      <c r="G283" s="1">
        <f>AVERAGE(D284:D285)</f>
        <v>-2.249999999605734E-3</v>
      </c>
      <c r="H283" s="1">
        <f>G283*7.5</f>
        <v>-1.6874999997043005E-2</v>
      </c>
      <c r="I283">
        <v>0</v>
      </c>
      <c r="J283" s="1">
        <f>AVERAGE(H283:H284)*60</f>
        <v>-14.399999999812962</v>
      </c>
    </row>
    <row r="284" spans="1:10">
      <c r="A284" s="1" t="s">
        <v>66</v>
      </c>
      <c r="B284" s="2">
        <v>582.39099999999996</v>
      </c>
      <c r="C284" s="8">
        <v>582.2524999999996</v>
      </c>
      <c r="D284" s="1">
        <f t="shared" si="21"/>
        <v>0.13850000000036289</v>
      </c>
      <c r="E284" s="1"/>
      <c r="F284" s="1" t="str">
        <f>A264</f>
        <v>CH-1200</v>
      </c>
      <c r="G284" s="1">
        <f>AVERAGE(D271:D272)</f>
        <v>-6.1749999999562988E-2</v>
      </c>
      <c r="H284" s="1">
        <f>G284*7.5</f>
        <v>-0.46312499999672241</v>
      </c>
      <c r="I284" s="1"/>
      <c r="J284" s="1"/>
    </row>
    <row r="285" spans="1:10">
      <c r="A285" s="1" t="s">
        <v>65</v>
      </c>
      <c r="B285" s="2">
        <v>581.92200000000003</v>
      </c>
      <c r="C285" s="8">
        <v>582.0649999999996</v>
      </c>
      <c r="D285" s="1">
        <f t="shared" si="21"/>
        <v>-0.14299999999957436</v>
      </c>
      <c r="E285" s="1"/>
      <c r="F285" s="1"/>
      <c r="G285" s="1"/>
      <c r="H285" s="1"/>
      <c r="I285" s="1"/>
      <c r="J285" s="1"/>
    </row>
    <row r="286" spans="1:10">
      <c r="A286" s="1" t="s">
        <v>64</v>
      </c>
      <c r="B286" s="2">
        <v>581.41</v>
      </c>
      <c r="C286" s="8">
        <v>582.00499999999965</v>
      </c>
      <c r="D286" s="7">
        <f t="shared" si="21"/>
        <v>-0.59499999999968622</v>
      </c>
      <c r="E286" s="1"/>
      <c r="F286" s="1"/>
      <c r="G286" s="1"/>
      <c r="H286" s="1"/>
      <c r="I286" s="1"/>
      <c r="J286" s="1"/>
    </row>
    <row r="287" spans="1:10">
      <c r="A287" s="1" t="s">
        <v>63</v>
      </c>
      <c r="B287" s="2">
        <v>581.12900000000002</v>
      </c>
      <c r="C287" s="8">
        <v>581.85499999999968</v>
      </c>
      <c r="D287" s="7">
        <f t="shared" si="21"/>
        <v>-0.72599999999965803</v>
      </c>
      <c r="E287" s="1" t="s">
        <v>84</v>
      </c>
      <c r="F287" s="1">
        <f>J283+J279</f>
        <v>-15.299999999625413</v>
      </c>
      <c r="G287" s="1"/>
      <c r="H287" s="1"/>
      <c r="I287" s="1"/>
      <c r="J287" s="1"/>
    </row>
    <row r="288" spans="1:10">
      <c r="A288" s="1" t="s">
        <v>62</v>
      </c>
      <c r="B288" s="2">
        <v>580.851</v>
      </c>
      <c r="C288" s="8">
        <v>581.7049999999997</v>
      </c>
      <c r="D288" s="7">
        <f t="shared" si="21"/>
        <v>-0.85399999999970078</v>
      </c>
      <c r="E288" s="1"/>
      <c r="F288" s="1"/>
      <c r="G288" s="1"/>
      <c r="H288" s="1"/>
      <c r="I288" s="1"/>
      <c r="J288" s="1"/>
    </row>
    <row r="289" spans="1:10">
      <c r="E289" s="1"/>
      <c r="F289" s="1"/>
      <c r="G289" s="1"/>
      <c r="H289" s="1"/>
      <c r="I289" s="1"/>
      <c r="J289" s="1"/>
    </row>
    <row r="290" spans="1:10">
      <c r="A290" s="1" t="s">
        <v>24</v>
      </c>
      <c r="B290" s="3" t="s">
        <v>73</v>
      </c>
      <c r="C290" s="4" t="s">
        <v>72</v>
      </c>
      <c r="D290" s="5" t="s">
        <v>74</v>
      </c>
      <c r="E290" s="1"/>
      <c r="F290" s="1"/>
      <c r="G290" s="1"/>
      <c r="H290" s="1"/>
      <c r="I290" s="1"/>
      <c r="J290" s="1"/>
    </row>
    <row r="291" spans="1:10">
      <c r="A291" s="1" t="s">
        <v>71</v>
      </c>
      <c r="B291" s="2">
        <v>582.24199999999996</v>
      </c>
      <c r="C291" s="8">
        <v>581.86699999999973</v>
      </c>
      <c r="D291" s="1">
        <f>B291-C291</f>
        <v>0.37500000000022737</v>
      </c>
      <c r="E291" s="1" t="s">
        <v>77</v>
      </c>
      <c r="F291" s="1" t="s">
        <v>0</v>
      </c>
      <c r="G291" s="1" t="s">
        <v>76</v>
      </c>
      <c r="H291" s="1" t="s">
        <v>79</v>
      </c>
      <c r="I291" s="1" t="s">
        <v>82</v>
      </c>
      <c r="J291" s="1" t="s">
        <v>83</v>
      </c>
    </row>
    <row r="292" spans="1:10">
      <c r="A292" s="1" t="s">
        <v>70</v>
      </c>
      <c r="B292" s="2">
        <v>582.11699999999996</v>
      </c>
      <c r="C292" s="8">
        <v>582.01699999999971</v>
      </c>
      <c r="D292" s="1">
        <f t="shared" ref="D292:D301" si="22">B292-C292</f>
        <v>0.10000000000025011</v>
      </c>
      <c r="E292" s="1"/>
      <c r="F292" s="1" t="str">
        <f>A290</f>
        <v>CH-1320</v>
      </c>
      <c r="G292" s="1">
        <f>AVERAGE(D294:D295)</f>
        <v>7.5000000032332537E-4</v>
      </c>
      <c r="H292" s="1">
        <f>G292*7.5</f>
        <v>5.6250000024249402E-3</v>
      </c>
      <c r="I292">
        <v>0</v>
      </c>
      <c r="J292" s="1">
        <f>AVERAGE(H292:H293)*60</f>
        <v>-3.487499999840793</v>
      </c>
    </row>
    <row r="293" spans="1:10">
      <c r="A293" s="1" t="s">
        <v>69</v>
      </c>
      <c r="B293" s="2">
        <v>581.94799999999998</v>
      </c>
      <c r="C293" s="8">
        <v>582.16699999999969</v>
      </c>
      <c r="D293" s="1">
        <f t="shared" si="22"/>
        <v>-0.21899999999970987</v>
      </c>
      <c r="E293" s="1"/>
      <c r="F293" s="1" t="str">
        <f>A277</f>
        <v>CH-1260</v>
      </c>
      <c r="G293" s="1">
        <f>AVERAGE(D281:D282)</f>
        <v>-1.6249999999615738E-2</v>
      </c>
      <c r="H293" s="1">
        <f>G293*7.5</f>
        <v>-0.12187499999711804</v>
      </c>
      <c r="I293" s="1"/>
      <c r="J293" s="1"/>
    </row>
    <row r="294" spans="1:10">
      <c r="A294" s="1" t="s">
        <v>68</v>
      </c>
      <c r="B294" s="2">
        <v>582.11699999999996</v>
      </c>
      <c r="C294" s="8">
        <v>582.22699999999963</v>
      </c>
      <c r="D294" s="1">
        <f t="shared" si="22"/>
        <v>-0.10999999999967258</v>
      </c>
      <c r="E294" s="1"/>
      <c r="F294" s="1"/>
      <c r="G294" s="1"/>
      <c r="H294" s="1"/>
      <c r="I294" s="1"/>
      <c r="J294" s="1"/>
    </row>
    <row r="295" spans="1:10">
      <c r="A295" s="1" t="s">
        <v>67</v>
      </c>
      <c r="B295" s="2">
        <v>582.52599999999995</v>
      </c>
      <c r="C295" s="8">
        <v>582.41449999999963</v>
      </c>
      <c r="D295" s="1">
        <f t="shared" si="22"/>
        <v>0.11150000000031923</v>
      </c>
      <c r="E295" s="1"/>
      <c r="F295" s="1"/>
      <c r="G295" s="1" t="s">
        <v>76</v>
      </c>
      <c r="H295" s="1" t="s">
        <v>79</v>
      </c>
      <c r="I295" s="1" t="s">
        <v>82</v>
      </c>
      <c r="J295" s="1" t="s">
        <v>83</v>
      </c>
    </row>
    <row r="296" spans="1:10">
      <c r="A296" s="1" t="s">
        <v>1</v>
      </c>
      <c r="B296" s="1">
        <v>582.74700000000018</v>
      </c>
      <c r="C296" s="8">
        <v>582.7519999999995</v>
      </c>
      <c r="D296" s="1">
        <f t="shared" si="22"/>
        <v>-4.9999999993133315E-3</v>
      </c>
      <c r="E296" s="1" t="s">
        <v>78</v>
      </c>
      <c r="F296" s="1" t="str">
        <f>A290</f>
        <v>CH-1320</v>
      </c>
      <c r="G296" s="1">
        <f>AVERAGE(D297:D298)</f>
        <v>2.6750000000333785E-2</v>
      </c>
      <c r="H296" s="1">
        <f>G296*7.5</f>
        <v>0.20062500000250338</v>
      </c>
      <c r="I296" s="1">
        <f>AVERAGE(H296:H297)*60</f>
        <v>5.5125000001638114</v>
      </c>
      <c r="J296" s="1">
        <v>0</v>
      </c>
    </row>
    <row r="297" spans="1:10">
      <c r="A297" s="1" t="s">
        <v>66</v>
      </c>
      <c r="B297" s="2">
        <v>582.64599999999996</v>
      </c>
      <c r="C297" s="8">
        <v>582.41449999999963</v>
      </c>
      <c r="D297" s="1">
        <f t="shared" si="22"/>
        <v>0.23150000000032378</v>
      </c>
      <c r="E297" s="1"/>
      <c r="F297" s="1" t="str">
        <f>A277</f>
        <v>CH-1260</v>
      </c>
      <c r="G297" s="1">
        <f>AVERAGE(D284:D285)</f>
        <v>-2.249999999605734E-3</v>
      </c>
      <c r="H297" s="1">
        <f>G297*7.5</f>
        <v>-1.6874999997043005E-2</v>
      </c>
      <c r="I297" s="1"/>
      <c r="J297" s="1"/>
    </row>
    <row r="298" spans="1:10">
      <c r="A298" s="1" t="s">
        <v>65</v>
      </c>
      <c r="B298" s="2">
        <v>582.04899999999998</v>
      </c>
      <c r="C298" s="8">
        <v>582.22699999999963</v>
      </c>
      <c r="D298" s="1">
        <f t="shared" si="22"/>
        <v>-0.17799999999965621</v>
      </c>
      <c r="E298" s="1"/>
      <c r="F298" s="1"/>
      <c r="G298" s="1"/>
      <c r="H298" s="1"/>
      <c r="I298" s="1"/>
      <c r="J298" s="1"/>
    </row>
    <row r="299" spans="1:10">
      <c r="A299" s="1" t="s">
        <v>64</v>
      </c>
      <c r="B299" s="2">
        <v>581.58600000000001</v>
      </c>
      <c r="C299" s="8">
        <v>582.16699999999969</v>
      </c>
      <c r="D299" s="7">
        <f t="shared" si="22"/>
        <v>-0.58099999999967622</v>
      </c>
      <c r="E299" s="1"/>
      <c r="F299" s="1"/>
      <c r="G299" s="1"/>
      <c r="H299" s="1"/>
      <c r="I299" s="1"/>
      <c r="J299" s="1"/>
    </row>
    <row r="300" spans="1:10">
      <c r="A300" s="1" t="s">
        <v>63</v>
      </c>
      <c r="B300" s="2">
        <v>581.15499999999997</v>
      </c>
      <c r="C300" s="8">
        <v>582.01699999999971</v>
      </c>
      <c r="D300" s="7">
        <f t="shared" si="22"/>
        <v>-0.86199999999973898</v>
      </c>
      <c r="E300" s="1" t="s">
        <v>84</v>
      </c>
      <c r="F300" s="1">
        <f>I296+J292</f>
        <v>2.0250000003230184</v>
      </c>
      <c r="G300" s="1"/>
      <c r="H300" s="1"/>
      <c r="I300" s="1"/>
      <c r="J300" s="1"/>
    </row>
    <row r="301" spans="1:10">
      <c r="A301" s="1" t="s">
        <v>62</v>
      </c>
      <c r="B301" s="2">
        <v>581.07299999999998</v>
      </c>
      <c r="C301" s="8">
        <v>581.86699999999973</v>
      </c>
      <c r="D301" s="7">
        <f t="shared" si="22"/>
        <v>-0.79399999999975535</v>
      </c>
      <c r="E301" s="1"/>
      <c r="F301" s="1"/>
      <c r="G301" s="1"/>
      <c r="H301" s="1"/>
      <c r="I301" s="1"/>
      <c r="J301" s="1"/>
    </row>
    <row r="302" spans="1:10">
      <c r="E302" s="1"/>
      <c r="F302" s="1"/>
      <c r="G302" s="1"/>
      <c r="H302" s="1"/>
      <c r="I302" s="1"/>
      <c r="J302" s="1"/>
    </row>
    <row r="303" spans="1:10">
      <c r="A303" s="1" t="s">
        <v>25</v>
      </c>
      <c r="B303" s="3" t="s">
        <v>73</v>
      </c>
      <c r="C303" s="4" t="s">
        <v>72</v>
      </c>
      <c r="D303" s="5" t="s">
        <v>74</v>
      </c>
      <c r="E303" s="1"/>
      <c r="F303" s="1"/>
      <c r="G303" s="1"/>
      <c r="H303" s="1"/>
      <c r="I303" s="1"/>
      <c r="J303" s="1"/>
    </row>
    <row r="304" spans="1:10">
      <c r="A304" s="1" t="s">
        <v>71</v>
      </c>
      <c r="B304" s="2">
        <v>582.49599999999998</v>
      </c>
      <c r="C304" s="8">
        <v>582.02899999999977</v>
      </c>
      <c r="D304" s="1">
        <f>B304-C304</f>
        <v>0.46700000000021191</v>
      </c>
      <c r="E304" s="1" t="s">
        <v>77</v>
      </c>
      <c r="F304" s="1" t="s">
        <v>0</v>
      </c>
      <c r="G304" s="1" t="s">
        <v>76</v>
      </c>
      <c r="H304" s="1" t="s">
        <v>79</v>
      </c>
      <c r="I304" s="1" t="s">
        <v>82</v>
      </c>
      <c r="J304" s="1" t="s">
        <v>83</v>
      </c>
    </row>
    <row r="305" spans="1:10">
      <c r="A305" s="1" t="s">
        <v>70</v>
      </c>
      <c r="B305" s="2">
        <v>582.32399999999996</v>
      </c>
      <c r="C305" s="8">
        <v>582.17899999999975</v>
      </c>
      <c r="D305" s="1">
        <f t="shared" ref="D305:D314" si="23">B305-C305</f>
        <v>0.14500000000020918</v>
      </c>
      <c r="E305" s="1"/>
      <c r="F305" s="1" t="str">
        <f>A303</f>
        <v>CH-1380</v>
      </c>
      <c r="G305" s="1">
        <f>AVERAGE(D307:D308)</f>
        <v>2.5250000000369255E-2</v>
      </c>
      <c r="H305" s="1">
        <f>G305*7.5</f>
        <v>0.18937500000276941</v>
      </c>
      <c r="I305" s="1">
        <f>AVERAGE(H305:H306)*60</f>
        <v>5.8500000001558305</v>
      </c>
      <c r="J305" s="1">
        <v>0</v>
      </c>
    </row>
    <row r="306" spans="1:10">
      <c r="A306" s="1" t="s">
        <v>69</v>
      </c>
      <c r="B306" s="2">
        <v>582.14700000000005</v>
      </c>
      <c r="C306" s="8">
        <v>582.32899999999972</v>
      </c>
      <c r="D306" s="1">
        <f t="shared" si="23"/>
        <v>-0.18199999999967531</v>
      </c>
      <c r="E306" s="1"/>
      <c r="F306" s="1" t="str">
        <f>A290</f>
        <v>CH-1320</v>
      </c>
      <c r="G306" s="1">
        <f>AVERAGE(D294:D295)</f>
        <v>7.5000000032332537E-4</v>
      </c>
      <c r="H306" s="1">
        <f>G306*7.5</f>
        <v>5.6250000024249402E-3</v>
      </c>
      <c r="I306" s="1"/>
      <c r="J306" s="1"/>
    </row>
    <row r="307" spans="1:10">
      <c r="A307" s="1" t="s">
        <v>68</v>
      </c>
      <c r="B307" s="2">
        <v>582.25300000000004</v>
      </c>
      <c r="C307" s="8">
        <v>582.38899999999967</v>
      </c>
      <c r="D307" s="1">
        <f t="shared" si="23"/>
        <v>-0.1359999999996262</v>
      </c>
      <c r="E307" s="1"/>
      <c r="F307" s="1"/>
      <c r="G307" s="1"/>
      <c r="H307" s="1"/>
      <c r="I307" s="1"/>
      <c r="J307" s="1"/>
    </row>
    <row r="308" spans="1:10">
      <c r="A308" s="1" t="s">
        <v>67</v>
      </c>
      <c r="B308" s="2">
        <v>582.76300000000003</v>
      </c>
      <c r="C308" s="8">
        <v>582.57649999999967</v>
      </c>
      <c r="D308" s="1">
        <f t="shared" si="23"/>
        <v>0.18650000000036471</v>
      </c>
      <c r="E308" s="1"/>
      <c r="F308" s="1"/>
      <c r="G308" s="1" t="s">
        <v>76</v>
      </c>
      <c r="H308" s="1" t="s">
        <v>79</v>
      </c>
      <c r="I308" s="1" t="s">
        <v>82</v>
      </c>
      <c r="J308" s="1" t="s">
        <v>83</v>
      </c>
    </row>
    <row r="309" spans="1:10">
      <c r="A309" s="1" t="s">
        <v>1</v>
      </c>
      <c r="B309" s="1">
        <v>582.93200000000013</v>
      </c>
      <c r="C309" s="8">
        <v>582.91399999999953</v>
      </c>
      <c r="D309" s="1">
        <f t="shared" si="23"/>
        <v>1.8000000000597538E-2</v>
      </c>
      <c r="E309" s="1" t="s">
        <v>78</v>
      </c>
      <c r="F309" s="1" t="str">
        <f>A303</f>
        <v>CH-1380</v>
      </c>
      <c r="G309" s="1">
        <f>AVERAGE(D310:D311)</f>
        <v>-1.7499999996744009E-3</v>
      </c>
      <c r="H309" s="1">
        <f>G309*7.5</f>
        <v>-1.3124999997558007E-2</v>
      </c>
      <c r="I309" s="1">
        <f>AVERAGE(H309:H310)*60</f>
        <v>5.6250000001483613</v>
      </c>
      <c r="J309" s="1">
        <v>0</v>
      </c>
    </row>
    <row r="310" spans="1:10">
      <c r="A310" s="1" t="s">
        <v>66</v>
      </c>
      <c r="B310" s="2">
        <v>582.75900000000001</v>
      </c>
      <c r="C310" s="8">
        <v>582.57649999999967</v>
      </c>
      <c r="D310" s="1">
        <f t="shared" si="23"/>
        <v>0.18250000000034561</v>
      </c>
      <c r="E310" s="1"/>
      <c r="F310" s="1" t="str">
        <f>A290</f>
        <v>CH-1320</v>
      </c>
      <c r="G310" s="1">
        <f>AVERAGE(D297:D298)</f>
        <v>2.6750000000333785E-2</v>
      </c>
      <c r="H310" s="1">
        <f>G310*7.5</f>
        <v>0.20062500000250338</v>
      </c>
      <c r="I310" s="1"/>
      <c r="J310" s="1"/>
    </row>
    <row r="311" spans="1:10">
      <c r="A311" s="1" t="s">
        <v>65</v>
      </c>
      <c r="B311" s="2">
        <v>582.20299999999997</v>
      </c>
      <c r="C311" s="8">
        <v>582.38899999999967</v>
      </c>
      <c r="D311" s="1">
        <f t="shared" si="23"/>
        <v>-0.18599999999969441</v>
      </c>
      <c r="E311" s="1"/>
      <c r="F311" s="1"/>
      <c r="G311" s="1"/>
      <c r="H311" s="1"/>
      <c r="I311" s="1"/>
      <c r="J311" s="1"/>
    </row>
    <row r="312" spans="1:10">
      <c r="A312" s="1" t="s">
        <v>64</v>
      </c>
      <c r="B312" s="2">
        <v>581.774</v>
      </c>
      <c r="C312" s="8">
        <v>582.32899999999972</v>
      </c>
      <c r="D312" s="7">
        <f t="shared" si="23"/>
        <v>-0.5549999999997226</v>
      </c>
      <c r="E312" s="1"/>
      <c r="F312" s="1"/>
      <c r="G312" s="1"/>
      <c r="H312" s="1"/>
      <c r="I312" s="1"/>
      <c r="J312" s="1"/>
    </row>
    <row r="313" spans="1:10">
      <c r="A313" s="1" t="s">
        <v>63</v>
      </c>
      <c r="B313" s="2">
        <v>581.59100000000001</v>
      </c>
      <c r="C313" s="8">
        <v>582.17899999999975</v>
      </c>
      <c r="D313" s="7">
        <f t="shared" si="23"/>
        <v>-0.58799999999973807</v>
      </c>
      <c r="E313" s="1" t="s">
        <v>84</v>
      </c>
      <c r="F313" s="1">
        <f>I309+I305</f>
        <v>11.475000000304192</v>
      </c>
      <c r="G313" s="1"/>
      <c r="H313" s="1"/>
      <c r="I313" s="1"/>
      <c r="J313" s="1"/>
    </row>
    <row r="314" spans="1:10">
      <c r="A314" s="1" t="s">
        <v>62</v>
      </c>
      <c r="B314" s="2">
        <v>581.22500000000002</v>
      </c>
      <c r="C314" s="8">
        <v>582.02899999999977</v>
      </c>
      <c r="D314" s="7">
        <f t="shared" si="23"/>
        <v>-0.80399999999974625</v>
      </c>
      <c r="E314" s="1"/>
      <c r="F314" s="1"/>
      <c r="G314" s="1"/>
      <c r="H314" s="1"/>
      <c r="I314" s="1"/>
      <c r="J314" s="1"/>
    </row>
    <row r="315" spans="1:10">
      <c r="E315" s="1"/>
      <c r="F315" s="1"/>
      <c r="G315" s="1"/>
      <c r="H315" s="1"/>
      <c r="I315" s="1"/>
      <c r="J315" s="1"/>
    </row>
    <row r="316" spans="1:10">
      <c r="A316" s="1" t="s">
        <v>26</v>
      </c>
      <c r="B316" s="3" t="s">
        <v>73</v>
      </c>
      <c r="C316" s="4" t="s">
        <v>72</v>
      </c>
      <c r="D316" s="5" t="s">
        <v>74</v>
      </c>
      <c r="E316" s="1"/>
      <c r="F316" s="1"/>
      <c r="G316" s="1"/>
      <c r="H316" s="1"/>
      <c r="I316" s="1"/>
      <c r="J316" s="1"/>
    </row>
    <row r="317" spans="1:10">
      <c r="A317" s="1" t="s">
        <v>71</v>
      </c>
      <c r="B317" s="2">
        <v>582.84299999999996</v>
      </c>
      <c r="C317" s="8">
        <v>582.1909999999998</v>
      </c>
      <c r="D317" s="1">
        <f>B317-C317</f>
        <v>0.65200000000015734</v>
      </c>
      <c r="E317" s="1" t="s">
        <v>77</v>
      </c>
      <c r="F317" s="1" t="s">
        <v>0</v>
      </c>
      <c r="G317" s="1" t="s">
        <v>76</v>
      </c>
      <c r="H317" s="1" t="s">
        <v>79</v>
      </c>
      <c r="I317" s="1" t="s">
        <v>82</v>
      </c>
      <c r="J317" s="1" t="s">
        <v>83</v>
      </c>
    </row>
    <row r="318" spans="1:10">
      <c r="A318" s="1" t="s">
        <v>70</v>
      </c>
      <c r="B318" s="2">
        <v>582.54999999999995</v>
      </c>
      <c r="C318" s="8">
        <v>582.34099999999978</v>
      </c>
      <c r="D318" s="1">
        <f t="shared" ref="D318:D327" si="24">B318-C318</f>
        <v>0.20900000000017371</v>
      </c>
      <c r="E318" s="1"/>
      <c r="F318" s="1" t="str">
        <f>A316</f>
        <v>CH-1440</v>
      </c>
      <c r="G318" s="1">
        <f>AVERAGE(D320:D321)</f>
        <v>0.10975000000030377</v>
      </c>
      <c r="H318" s="1">
        <f>G318*7.5</f>
        <v>0.82312500000227828</v>
      </c>
      <c r="I318" s="1">
        <f>AVERAGE(H318:H319)*60</f>
        <v>30.375000000151431</v>
      </c>
      <c r="J318" s="1">
        <v>0</v>
      </c>
    </row>
    <row r="319" spans="1:10">
      <c r="A319" s="1" t="s">
        <v>69</v>
      </c>
      <c r="B319" s="2">
        <v>582.41</v>
      </c>
      <c r="C319" s="8">
        <v>582.49099999999976</v>
      </c>
      <c r="D319" s="1">
        <f t="shared" si="24"/>
        <v>-8.0999999999789907E-2</v>
      </c>
      <c r="E319" s="1"/>
      <c r="F319" s="1" t="str">
        <f>A303</f>
        <v>CH-1380</v>
      </c>
      <c r="G319" s="1">
        <f>AVERAGE(D307:D308)</f>
        <v>2.5250000000369255E-2</v>
      </c>
      <c r="H319" s="1">
        <f>G319*7.5</f>
        <v>0.18937500000276941</v>
      </c>
      <c r="I319" s="1"/>
      <c r="J319" s="1"/>
    </row>
    <row r="320" spans="1:10">
      <c r="A320" s="1" t="s">
        <v>68</v>
      </c>
      <c r="B320" s="2">
        <v>582.53499999999997</v>
      </c>
      <c r="C320" s="8">
        <v>582.5509999999997</v>
      </c>
      <c r="D320" s="1">
        <f t="shared" si="24"/>
        <v>-1.5999999999735337E-2</v>
      </c>
      <c r="E320" s="1"/>
      <c r="F320" s="1"/>
      <c r="G320" s="1"/>
      <c r="H320" s="1"/>
      <c r="I320" s="1"/>
      <c r="J320" s="1"/>
    </row>
    <row r="321" spans="1:10">
      <c r="A321" s="1" t="s">
        <v>67</v>
      </c>
      <c r="B321" s="2">
        <v>582.97400000000005</v>
      </c>
      <c r="C321" s="8">
        <v>582.7384999999997</v>
      </c>
      <c r="D321" s="1">
        <f t="shared" si="24"/>
        <v>0.23550000000034288</v>
      </c>
      <c r="E321" s="1"/>
      <c r="F321" s="1"/>
      <c r="G321" s="1" t="s">
        <v>76</v>
      </c>
      <c r="H321" s="1" t="s">
        <v>79</v>
      </c>
      <c r="I321" s="1" t="s">
        <v>82</v>
      </c>
      <c r="J321" s="1" t="s">
        <v>83</v>
      </c>
    </row>
    <row r="322" spans="1:10">
      <c r="A322" s="1" t="s">
        <v>1</v>
      </c>
      <c r="B322" s="1">
        <v>583.27300000000025</v>
      </c>
      <c r="C322" s="8">
        <v>583.07599999999957</v>
      </c>
      <c r="D322" s="1">
        <f t="shared" si="24"/>
        <v>0.19700000000068485</v>
      </c>
      <c r="E322" s="1" t="s">
        <v>78</v>
      </c>
      <c r="F322" s="1" t="str">
        <f>A316</f>
        <v>CH-1440</v>
      </c>
      <c r="G322" s="1">
        <f>AVERAGE(D323:D324)</f>
        <v>-0.18774999999970987</v>
      </c>
      <c r="H322" s="1">
        <f>G322*7.5</f>
        <v>-1.408124999997824</v>
      </c>
      <c r="I322">
        <v>0</v>
      </c>
      <c r="J322" s="1">
        <f>AVERAGE(H322:H323)*60</f>
        <v>-42.637499999861461</v>
      </c>
    </row>
    <row r="323" spans="1:10">
      <c r="A323" s="1" t="s">
        <v>66</v>
      </c>
      <c r="B323" s="2">
        <v>582.99199999999996</v>
      </c>
      <c r="C323" s="8">
        <v>582.7384999999997</v>
      </c>
      <c r="D323" s="1">
        <f t="shared" si="24"/>
        <v>0.2535000000002583</v>
      </c>
      <c r="E323" s="1"/>
      <c r="F323" s="1" t="str">
        <f>A303</f>
        <v>CH-1380</v>
      </c>
      <c r="G323" s="1">
        <f>AVERAGE(D310:D311)</f>
        <v>-1.7499999996744009E-3</v>
      </c>
      <c r="H323" s="1">
        <f>G323*7.5</f>
        <v>-1.3124999997558007E-2</v>
      </c>
      <c r="I323" s="1"/>
      <c r="J323" s="1"/>
    </row>
    <row r="324" spans="1:10">
      <c r="A324" s="1" t="s">
        <v>65</v>
      </c>
      <c r="B324" s="2">
        <v>581.92200000000003</v>
      </c>
      <c r="C324" s="8">
        <v>582.5509999999997</v>
      </c>
      <c r="D324" s="1">
        <f t="shared" si="24"/>
        <v>-0.62899999999967804</v>
      </c>
      <c r="E324" s="1"/>
      <c r="F324" s="1"/>
      <c r="G324" s="1"/>
      <c r="H324" s="1"/>
      <c r="I324" s="1"/>
      <c r="J324" s="1"/>
    </row>
    <row r="325" spans="1:10">
      <c r="A325" s="1" t="s">
        <v>64</v>
      </c>
      <c r="B325" s="2">
        <v>581.94899999999996</v>
      </c>
      <c r="C325" s="8">
        <v>582.49099999999976</v>
      </c>
      <c r="D325" s="7">
        <f t="shared" si="24"/>
        <v>-0.54199999999980264</v>
      </c>
      <c r="E325" s="1"/>
      <c r="F325" s="1"/>
      <c r="G325" s="1"/>
      <c r="H325" s="1"/>
      <c r="I325" s="1"/>
      <c r="J325" s="1"/>
    </row>
    <row r="326" spans="1:10">
      <c r="A326" s="1" t="s">
        <v>63</v>
      </c>
      <c r="B326" s="2">
        <v>581.53300000000002</v>
      </c>
      <c r="C326" s="8">
        <v>582.34099999999978</v>
      </c>
      <c r="D326" s="7">
        <f t="shared" si="24"/>
        <v>-0.80799999999976535</v>
      </c>
      <c r="E326" s="1" t="s">
        <v>84</v>
      </c>
      <c r="F326" s="1">
        <f>J322+I318</f>
        <v>-12.26249999971003</v>
      </c>
      <c r="G326" s="1"/>
      <c r="H326" s="1"/>
      <c r="I326" s="1"/>
      <c r="J326" s="1"/>
    </row>
    <row r="327" spans="1:10">
      <c r="A327" s="1" t="s">
        <v>62</v>
      </c>
      <c r="B327" s="2">
        <v>581.32899999999995</v>
      </c>
      <c r="C327" s="8">
        <v>582.1909999999998</v>
      </c>
      <c r="D327" s="7">
        <f t="shared" si="24"/>
        <v>-0.86199999999985266</v>
      </c>
      <c r="E327" s="1"/>
      <c r="F327" s="1"/>
      <c r="G327" s="1"/>
      <c r="H327" s="1"/>
      <c r="I327" s="1"/>
      <c r="J327" s="1"/>
    </row>
    <row r="328" spans="1:10">
      <c r="E328" s="1"/>
      <c r="F328" s="1"/>
      <c r="G328" s="1"/>
      <c r="H328" s="1"/>
      <c r="I328" s="1"/>
      <c r="J328" s="1"/>
    </row>
    <row r="329" spans="1:10">
      <c r="A329" s="1" t="s">
        <v>27</v>
      </c>
      <c r="B329" s="3" t="s">
        <v>73</v>
      </c>
      <c r="C329" s="4" t="s">
        <v>72</v>
      </c>
      <c r="D329" s="5" t="s">
        <v>74</v>
      </c>
      <c r="E329" s="1"/>
      <c r="F329" s="1"/>
      <c r="G329" s="1"/>
      <c r="H329" s="1"/>
      <c r="I329" s="1"/>
      <c r="J329" s="1"/>
    </row>
    <row r="330" spans="1:10">
      <c r="A330" s="1" t="s">
        <v>71</v>
      </c>
      <c r="B330" s="2">
        <v>583.04300000000001</v>
      </c>
      <c r="C330" s="8">
        <v>582.35299999999984</v>
      </c>
      <c r="D330" s="1">
        <f>B330-C330</f>
        <v>0.69000000000016826</v>
      </c>
      <c r="E330" s="1" t="s">
        <v>77</v>
      </c>
      <c r="F330" s="1" t="s">
        <v>0</v>
      </c>
      <c r="G330" s="1" t="s">
        <v>76</v>
      </c>
      <c r="H330" s="1" t="s">
        <v>79</v>
      </c>
      <c r="I330" s="1" t="s">
        <v>82</v>
      </c>
      <c r="J330" s="1" t="s">
        <v>83</v>
      </c>
    </row>
    <row r="331" spans="1:10">
      <c r="A331" s="1" t="s">
        <v>70</v>
      </c>
      <c r="B331" s="2">
        <v>582.53099999999995</v>
      </c>
      <c r="C331" s="8">
        <v>582.50299999999982</v>
      </c>
      <c r="D331" s="1">
        <f t="shared" ref="D331:D340" si="25">B331-C331</f>
        <v>2.8000000000133696E-2</v>
      </c>
      <c r="E331" s="1"/>
      <c r="F331" s="1" t="str">
        <f>A329</f>
        <v>CH-1500</v>
      </c>
      <c r="G331" s="1">
        <f>AVERAGE(D333:D334)</f>
        <v>0.14375000000023874</v>
      </c>
      <c r="H331" s="1">
        <f>G331*7.5</f>
        <v>1.0781250000017906</v>
      </c>
      <c r="I331" s="1">
        <f>AVERAGE(H331:H332)*60</f>
        <v>57.037500000122066</v>
      </c>
      <c r="J331" s="1">
        <v>0</v>
      </c>
    </row>
    <row r="332" spans="1:10">
      <c r="A332" s="1" t="s">
        <v>69</v>
      </c>
      <c r="B332" s="2">
        <v>582.47400000000005</v>
      </c>
      <c r="C332" s="8">
        <v>582.65299999999979</v>
      </c>
      <c r="D332" s="1">
        <f t="shared" si="25"/>
        <v>-0.17899999999974625</v>
      </c>
      <c r="E332" s="1"/>
      <c r="F332" s="1" t="str">
        <f>A316</f>
        <v>CH-1440</v>
      </c>
      <c r="G332" s="1">
        <f>AVERAGE(D320:D321)</f>
        <v>0.10975000000030377</v>
      </c>
      <c r="H332" s="1">
        <f>G332*7.5</f>
        <v>0.82312500000227828</v>
      </c>
      <c r="I332" s="1"/>
      <c r="J332" s="1"/>
    </row>
    <row r="333" spans="1:10">
      <c r="A333" s="1" t="s">
        <v>68</v>
      </c>
      <c r="B333" s="2">
        <v>582.66800000000001</v>
      </c>
      <c r="C333" s="8">
        <v>582.71299999999974</v>
      </c>
      <c r="D333" s="1">
        <f t="shared" si="25"/>
        <v>-4.4999999999731699E-2</v>
      </c>
      <c r="E333" s="1"/>
      <c r="F333" s="1"/>
      <c r="G333" s="1"/>
      <c r="H333" s="1"/>
      <c r="I333" s="1"/>
      <c r="J333" s="1"/>
    </row>
    <row r="334" spans="1:10">
      <c r="A334" s="1" t="s">
        <v>67</v>
      </c>
      <c r="B334" s="2">
        <v>583.23299999999995</v>
      </c>
      <c r="C334" s="8">
        <v>582.90049999999974</v>
      </c>
      <c r="D334" s="1">
        <f t="shared" si="25"/>
        <v>0.33250000000020918</v>
      </c>
      <c r="E334" s="1"/>
      <c r="F334" s="1"/>
      <c r="G334" s="1" t="s">
        <v>76</v>
      </c>
      <c r="H334" s="1" t="s">
        <v>79</v>
      </c>
      <c r="I334" s="1" t="s">
        <v>82</v>
      </c>
      <c r="J334" s="1" t="s">
        <v>83</v>
      </c>
    </row>
    <row r="335" spans="1:10">
      <c r="A335" s="1" t="s">
        <v>1</v>
      </c>
      <c r="B335" s="1">
        <v>583.35199999999998</v>
      </c>
      <c r="C335" s="8">
        <v>583.2379999999996</v>
      </c>
      <c r="D335" s="1">
        <f t="shared" si="25"/>
        <v>0.1140000000003738</v>
      </c>
      <c r="E335" s="1" t="s">
        <v>78</v>
      </c>
      <c r="F335" s="1" t="str">
        <f>A329</f>
        <v>CH-1500</v>
      </c>
      <c r="G335" s="1">
        <f>AVERAGE(D336:D337)</f>
        <v>-1.8749999999727152E-2</v>
      </c>
      <c r="H335" s="1">
        <f>G335*7.5</f>
        <v>-0.14062499999795364</v>
      </c>
      <c r="I335">
        <v>0</v>
      </c>
      <c r="J335" s="1">
        <f>AVERAGE(H335:H336)*60</f>
        <v>-46.46249999987333</v>
      </c>
    </row>
    <row r="336" spans="1:10">
      <c r="A336" s="1" t="s">
        <v>66</v>
      </c>
      <c r="B336" s="2">
        <v>583.06799999999998</v>
      </c>
      <c r="C336" s="8">
        <v>582.90049999999974</v>
      </c>
      <c r="D336" s="1">
        <f t="shared" si="25"/>
        <v>0.16750000000024556</v>
      </c>
      <c r="E336" s="1"/>
      <c r="F336" s="1" t="str">
        <f>A316</f>
        <v>CH-1440</v>
      </c>
      <c r="G336" s="1">
        <f>AVERAGE(D323:D324)</f>
        <v>-0.18774999999970987</v>
      </c>
      <c r="H336" s="1">
        <f>G336*7.5</f>
        <v>-1.408124999997824</v>
      </c>
      <c r="I336" s="1"/>
      <c r="J336" s="1"/>
    </row>
    <row r="337" spans="1:10">
      <c r="A337" s="1" t="s">
        <v>65</v>
      </c>
      <c r="B337" s="2">
        <v>582.50800000000004</v>
      </c>
      <c r="C337" s="8">
        <v>582.71299999999974</v>
      </c>
      <c r="D337" s="1">
        <f t="shared" si="25"/>
        <v>-0.20499999999969987</v>
      </c>
      <c r="E337" s="1"/>
      <c r="F337" s="1"/>
      <c r="G337" s="1"/>
      <c r="H337" s="1"/>
      <c r="I337" s="1"/>
      <c r="J337" s="1"/>
    </row>
    <row r="338" spans="1:10">
      <c r="A338" s="1" t="s">
        <v>64</v>
      </c>
      <c r="B338" s="2">
        <v>582.03599999999994</v>
      </c>
      <c r="C338" s="8">
        <v>582.65299999999979</v>
      </c>
      <c r="D338" s="7">
        <f t="shared" si="25"/>
        <v>-0.61699999999984811</v>
      </c>
      <c r="E338" s="1"/>
      <c r="F338" s="1"/>
      <c r="G338" s="1"/>
      <c r="H338" s="1"/>
      <c r="I338" s="1"/>
      <c r="J338" s="1"/>
    </row>
    <row r="339" spans="1:10">
      <c r="A339" s="1" t="s">
        <v>63</v>
      </c>
      <c r="B339" s="2">
        <v>581.74400000000003</v>
      </c>
      <c r="C339" s="8">
        <v>582.50299999999982</v>
      </c>
      <c r="D339" s="7">
        <f t="shared" si="25"/>
        <v>-0.75899999999978718</v>
      </c>
      <c r="E339" s="1" t="s">
        <v>84</v>
      </c>
      <c r="F339" s="1">
        <f>J335+I331</f>
        <v>10.575000000248735</v>
      </c>
      <c r="G339" s="1"/>
      <c r="H339" s="1"/>
      <c r="I339" s="1"/>
      <c r="J339" s="1"/>
    </row>
    <row r="340" spans="1:10">
      <c r="A340" s="1" t="s">
        <v>62</v>
      </c>
      <c r="B340" s="2">
        <v>581.62</v>
      </c>
      <c r="C340" s="8">
        <v>582.35299999999984</v>
      </c>
      <c r="D340" s="7">
        <f t="shared" si="25"/>
        <v>-0.73299999999983356</v>
      </c>
      <c r="E340" s="1"/>
      <c r="F340" s="1"/>
      <c r="G340" s="1"/>
      <c r="H340" s="1"/>
      <c r="I340" s="1"/>
      <c r="J340" s="1"/>
    </row>
    <row r="341" spans="1:10">
      <c r="E341" s="1"/>
      <c r="F341" s="1"/>
      <c r="G341" s="1"/>
      <c r="H341" s="1"/>
      <c r="I341" s="1"/>
      <c r="J341" s="1"/>
    </row>
    <row r="342" spans="1:10">
      <c r="A342" s="1" t="s">
        <v>28</v>
      </c>
      <c r="B342" s="3" t="s">
        <v>73</v>
      </c>
      <c r="C342" s="4" t="s">
        <v>72</v>
      </c>
      <c r="D342" s="5" t="s">
        <v>74</v>
      </c>
      <c r="E342" s="1"/>
      <c r="F342" s="1"/>
      <c r="G342" s="1"/>
      <c r="H342" s="1"/>
      <c r="I342" s="1"/>
      <c r="J342" s="1"/>
    </row>
    <row r="343" spans="1:10">
      <c r="A343" s="1" t="s">
        <v>71</v>
      </c>
      <c r="B343" s="2">
        <v>583.07600000000002</v>
      </c>
      <c r="C343" s="8">
        <v>582.51499999999987</v>
      </c>
      <c r="D343" s="1">
        <f>B343-C343</f>
        <v>0.56100000000014916</v>
      </c>
      <c r="E343" s="1" t="s">
        <v>77</v>
      </c>
      <c r="F343" s="1" t="s">
        <v>0</v>
      </c>
      <c r="G343" s="1" t="s">
        <v>76</v>
      </c>
      <c r="H343" s="1" t="s">
        <v>79</v>
      </c>
      <c r="I343" s="1" t="s">
        <v>82</v>
      </c>
      <c r="J343" s="1" t="s">
        <v>83</v>
      </c>
    </row>
    <row r="344" spans="1:10">
      <c r="A344" s="1" t="s">
        <v>70</v>
      </c>
      <c r="B344" s="2">
        <v>582.875</v>
      </c>
      <c r="C344" s="8">
        <v>582.66499999999985</v>
      </c>
      <c r="D344" s="1">
        <f t="shared" ref="D344:D353" si="26">B344-C344</f>
        <v>0.21000000000015007</v>
      </c>
      <c r="E344" s="1"/>
      <c r="F344" s="1" t="str">
        <f>A342</f>
        <v>CH-1560</v>
      </c>
      <c r="G344" s="1">
        <f>AVERAGE(D346:D347)</f>
        <v>4.5250000000237378E-2</v>
      </c>
      <c r="H344" s="1">
        <f>G344*7.5</f>
        <v>0.33937500000178034</v>
      </c>
      <c r="I344" s="1">
        <f>AVERAGE(H344:H345)*60</f>
        <v>42.525000000107127</v>
      </c>
      <c r="J344" s="1">
        <v>0</v>
      </c>
    </row>
    <row r="345" spans="1:10">
      <c r="A345" s="1" t="s">
        <v>69</v>
      </c>
      <c r="B345" s="2">
        <v>582.74</v>
      </c>
      <c r="C345" s="8">
        <v>582.81499999999983</v>
      </c>
      <c r="D345" s="1">
        <f t="shared" si="26"/>
        <v>-7.4999999999818101E-2</v>
      </c>
      <c r="E345" s="1"/>
      <c r="F345" s="1" t="str">
        <f>A329</f>
        <v>CH-1500</v>
      </c>
      <c r="G345" s="1">
        <f>AVERAGE(D333:D334)</f>
        <v>0.14375000000023874</v>
      </c>
      <c r="H345" s="1">
        <f>G345*7.5</f>
        <v>1.0781250000017906</v>
      </c>
      <c r="I345" s="1"/>
      <c r="J345" s="1"/>
    </row>
    <row r="346" spans="1:10">
      <c r="A346" s="1" t="s">
        <v>68</v>
      </c>
      <c r="B346" s="2">
        <v>582.81100000000004</v>
      </c>
      <c r="C346" s="8">
        <v>582.87499999999977</v>
      </c>
      <c r="D346" s="1">
        <f t="shared" si="26"/>
        <v>-6.3999999999737156E-2</v>
      </c>
      <c r="E346" s="1"/>
      <c r="F346" s="1"/>
      <c r="G346" s="1"/>
      <c r="H346" s="1"/>
      <c r="I346" s="1"/>
      <c r="J346" s="1"/>
    </row>
    <row r="347" spans="1:10">
      <c r="A347" s="1" t="s">
        <v>67</v>
      </c>
      <c r="B347" s="2">
        <v>583.21699999999998</v>
      </c>
      <c r="C347" s="8">
        <v>583.06249999999977</v>
      </c>
      <c r="D347" s="1">
        <f t="shared" si="26"/>
        <v>0.15450000000021191</v>
      </c>
      <c r="E347" s="1"/>
      <c r="F347" s="1"/>
      <c r="G347" s="1" t="s">
        <v>76</v>
      </c>
      <c r="H347" s="1" t="s">
        <v>79</v>
      </c>
      <c r="I347" s="1" t="s">
        <v>82</v>
      </c>
      <c r="J347" s="1" t="s">
        <v>83</v>
      </c>
    </row>
    <row r="348" spans="1:10">
      <c r="A348" s="1" t="s">
        <v>1</v>
      </c>
      <c r="B348" s="1">
        <v>583.41899999999998</v>
      </c>
      <c r="C348" s="8">
        <v>583.39999999999964</v>
      </c>
      <c r="D348" s="1">
        <f t="shared" si="26"/>
        <v>1.9000000000346517E-2</v>
      </c>
      <c r="E348" s="1" t="s">
        <v>78</v>
      </c>
      <c r="F348" s="1" t="str">
        <f>A342</f>
        <v>CH-1560</v>
      </c>
      <c r="G348" s="1">
        <f>AVERAGE(D349:D350)</f>
        <v>-0.16224999999980128</v>
      </c>
      <c r="H348" s="1">
        <f>G348*7.5</f>
        <v>-1.2168749999985096</v>
      </c>
      <c r="I348">
        <v>0</v>
      </c>
      <c r="J348" s="1">
        <f>AVERAGE(H348:H349)*60</f>
        <v>-40.724999999893896</v>
      </c>
    </row>
    <row r="349" spans="1:10">
      <c r="A349" s="1" t="s">
        <v>66</v>
      </c>
      <c r="B349" s="2">
        <v>583.226</v>
      </c>
      <c r="C349" s="8">
        <v>583.06249999999977</v>
      </c>
      <c r="D349" s="1">
        <f t="shared" si="26"/>
        <v>0.16350000000022646</v>
      </c>
      <c r="E349" s="1"/>
      <c r="F349" s="1" t="str">
        <f>A329</f>
        <v>CH-1500</v>
      </c>
      <c r="G349" s="1">
        <f>AVERAGE(D336:D337)</f>
        <v>-1.8749999999727152E-2</v>
      </c>
      <c r="H349" s="1">
        <f>G349*7.5</f>
        <v>-0.14062499999795364</v>
      </c>
      <c r="I349" s="1"/>
      <c r="J349" s="1"/>
    </row>
    <row r="350" spans="1:10">
      <c r="A350" s="1" t="s">
        <v>65</v>
      </c>
      <c r="B350" s="2">
        <v>582.38699999999994</v>
      </c>
      <c r="C350" s="8">
        <v>582.87499999999977</v>
      </c>
      <c r="D350" s="7">
        <f t="shared" si="26"/>
        <v>-0.48799999999982901</v>
      </c>
      <c r="E350" s="1"/>
      <c r="F350" s="1"/>
      <c r="G350" s="1"/>
      <c r="H350" s="1"/>
      <c r="I350" s="1"/>
      <c r="J350" s="1"/>
    </row>
    <row r="351" spans="1:10">
      <c r="A351" s="1" t="s">
        <v>64</v>
      </c>
      <c r="B351" s="2">
        <v>582.173</v>
      </c>
      <c r="C351" s="8">
        <v>582.81499999999983</v>
      </c>
      <c r="D351" s="7">
        <f t="shared" si="26"/>
        <v>-0.64199999999982538</v>
      </c>
      <c r="E351" s="1"/>
      <c r="F351" s="1"/>
      <c r="G351" s="1"/>
      <c r="H351" s="1"/>
      <c r="I351" s="1"/>
      <c r="J351" s="1"/>
    </row>
    <row r="352" spans="1:10">
      <c r="A352" s="1" t="s">
        <v>63</v>
      </c>
      <c r="B352" s="2">
        <v>581.94799999999998</v>
      </c>
      <c r="C352" s="8">
        <v>582.66499999999985</v>
      </c>
      <c r="D352" s="7">
        <f t="shared" si="26"/>
        <v>-0.71699999999987085</v>
      </c>
      <c r="E352" s="1" t="s">
        <v>84</v>
      </c>
      <c r="F352" s="1">
        <f>J348+I344</f>
        <v>1.800000000213231</v>
      </c>
      <c r="G352" s="1"/>
      <c r="H352" s="1"/>
      <c r="I352" s="1"/>
      <c r="J352" s="1"/>
    </row>
    <row r="353" spans="1:10">
      <c r="A353" s="1" t="s">
        <v>62</v>
      </c>
      <c r="B353" s="2">
        <v>581.86300000000006</v>
      </c>
      <c r="C353" s="8">
        <v>582.51499999999987</v>
      </c>
      <c r="D353" s="7">
        <f t="shared" si="26"/>
        <v>-0.65199999999981628</v>
      </c>
      <c r="E353" s="1"/>
      <c r="F353" s="1"/>
      <c r="G353" s="1"/>
      <c r="H353" s="1"/>
      <c r="I353" s="1"/>
      <c r="J353" s="1"/>
    </row>
    <row r="354" spans="1:10">
      <c r="E354" s="1"/>
      <c r="F354" s="1"/>
      <c r="G354" s="1"/>
      <c r="H354" s="1"/>
      <c r="I354" s="1"/>
      <c r="J354" s="1"/>
    </row>
    <row r="355" spans="1:10">
      <c r="A355" s="1" t="s">
        <v>29</v>
      </c>
      <c r="B355" s="3" t="s">
        <v>73</v>
      </c>
      <c r="C355" s="4" t="s">
        <v>72</v>
      </c>
      <c r="D355" s="5" t="s">
        <v>74</v>
      </c>
      <c r="E355" s="1"/>
      <c r="F355" s="1"/>
      <c r="G355" s="1"/>
      <c r="H355" s="1"/>
      <c r="I355" s="1"/>
      <c r="J355" s="1"/>
    </row>
    <row r="356" spans="1:10">
      <c r="A356" s="1" t="s">
        <v>71</v>
      </c>
      <c r="B356" s="2">
        <v>583.16999999999996</v>
      </c>
      <c r="C356" s="8">
        <v>582.67699999999991</v>
      </c>
      <c r="D356" s="1">
        <f>B356-C356</f>
        <v>0.49300000000005184</v>
      </c>
      <c r="E356" s="1" t="s">
        <v>77</v>
      </c>
      <c r="F356" s="1" t="s">
        <v>0</v>
      </c>
      <c r="G356" s="1" t="s">
        <v>76</v>
      </c>
      <c r="H356" s="1" t="s">
        <v>79</v>
      </c>
      <c r="I356" s="1" t="s">
        <v>82</v>
      </c>
      <c r="J356" s="1" t="s">
        <v>83</v>
      </c>
    </row>
    <row r="357" spans="1:10">
      <c r="A357" s="1" t="s">
        <v>70</v>
      </c>
      <c r="B357" s="2">
        <v>583.053</v>
      </c>
      <c r="C357" s="8">
        <v>582.82699999999988</v>
      </c>
      <c r="D357" s="1">
        <f t="shared" ref="D357:D366" si="27">B357-C357</f>
        <v>0.22600000000011278</v>
      </c>
      <c r="E357" s="1"/>
      <c r="F357" s="1" t="str">
        <f>A355</f>
        <v>CH-1620</v>
      </c>
      <c r="G357" s="1">
        <f>AVERAGE(D359:D360)</f>
        <v>2.2500000001741682E-3</v>
      </c>
      <c r="H357" s="1">
        <f>G357*7.5</f>
        <v>1.6875000001306262E-2</v>
      </c>
      <c r="I357" s="1">
        <f>AVERAGE(H357:H358)*60</f>
        <v>10.687500000092598</v>
      </c>
      <c r="J357" s="1">
        <v>0</v>
      </c>
    </row>
    <row r="358" spans="1:10">
      <c r="A358" s="1" t="s">
        <v>69</v>
      </c>
      <c r="B358" s="2">
        <v>582.85599999999999</v>
      </c>
      <c r="C358" s="8">
        <v>582.97699999999986</v>
      </c>
      <c r="D358" s="1">
        <f t="shared" si="27"/>
        <v>-0.12099999999986721</v>
      </c>
      <c r="E358" s="1"/>
      <c r="F358" s="1" t="str">
        <f>A342</f>
        <v>CH-1560</v>
      </c>
      <c r="G358" s="1">
        <f>AVERAGE(D346:D347)</f>
        <v>4.5250000000237378E-2</v>
      </c>
      <c r="H358" s="1">
        <f>G358*7.5</f>
        <v>0.33937500000178034</v>
      </c>
      <c r="I358" s="1"/>
      <c r="J358" s="1"/>
    </row>
    <row r="359" spans="1:10">
      <c r="A359" s="1" t="s">
        <v>68</v>
      </c>
      <c r="B359" s="2">
        <v>582.87900000000002</v>
      </c>
      <c r="C359" s="8">
        <v>583.03699999999981</v>
      </c>
      <c r="D359" s="1">
        <f t="shared" si="27"/>
        <v>-0.15799999999978809</v>
      </c>
      <c r="E359" s="1"/>
      <c r="F359" s="1"/>
      <c r="G359" s="1"/>
      <c r="H359" s="1"/>
      <c r="I359" s="1"/>
      <c r="J359" s="1"/>
    </row>
    <row r="360" spans="1:10">
      <c r="A360" s="1" t="s">
        <v>67</v>
      </c>
      <c r="B360" s="2">
        <v>583.38699999999994</v>
      </c>
      <c r="C360" s="8">
        <v>583.22449999999981</v>
      </c>
      <c r="D360" s="1">
        <f t="shared" si="27"/>
        <v>0.16250000000013642</v>
      </c>
      <c r="E360" s="1"/>
      <c r="F360" s="1"/>
      <c r="G360" s="1" t="s">
        <v>76</v>
      </c>
      <c r="H360" s="1" t="s">
        <v>79</v>
      </c>
      <c r="I360" s="1" t="s">
        <v>82</v>
      </c>
      <c r="J360" s="1" t="s">
        <v>83</v>
      </c>
    </row>
    <row r="361" spans="1:10">
      <c r="A361" s="1" t="s">
        <v>1</v>
      </c>
      <c r="B361" s="1">
        <v>583.54200000000003</v>
      </c>
      <c r="C361" s="8">
        <v>583.56199999999967</v>
      </c>
      <c r="D361" s="1">
        <f t="shared" si="27"/>
        <v>-1.999999999964075E-2</v>
      </c>
      <c r="E361" s="1" t="s">
        <v>78</v>
      </c>
      <c r="F361" s="1" t="str">
        <f>A355</f>
        <v>CH-1620</v>
      </c>
      <c r="G361" s="1">
        <f>AVERAGE(D362:D363)</f>
        <v>-8.5249999999859938E-2</v>
      </c>
      <c r="H361" s="1">
        <f>G361*7.5</f>
        <v>-0.63937499999894953</v>
      </c>
      <c r="I361">
        <v>0</v>
      </c>
      <c r="J361" s="1">
        <f>AVERAGE(H361:H362)*60</f>
        <v>-55.687499999923773</v>
      </c>
    </row>
    <row r="362" spans="1:10">
      <c r="A362" s="1" t="s">
        <v>66</v>
      </c>
      <c r="B362" s="2">
        <v>583.28599999999994</v>
      </c>
      <c r="C362" s="8">
        <v>583.22449999999981</v>
      </c>
      <c r="D362" s="1">
        <f t="shared" si="27"/>
        <v>6.1500000000137334E-2</v>
      </c>
      <c r="E362" s="1"/>
      <c r="F362" s="1" t="str">
        <f>A342</f>
        <v>CH-1560</v>
      </c>
      <c r="G362" s="1">
        <f>AVERAGE(D349:D350)</f>
        <v>-0.16224999999980128</v>
      </c>
      <c r="H362" s="1">
        <f>G362*7.5</f>
        <v>-1.2168749999985096</v>
      </c>
      <c r="I362" s="1"/>
      <c r="J362" s="1"/>
    </row>
    <row r="363" spans="1:10">
      <c r="A363" s="1" t="s">
        <v>65</v>
      </c>
      <c r="B363" s="2">
        <v>582.80499999999995</v>
      </c>
      <c r="C363" s="8">
        <v>583.03699999999981</v>
      </c>
      <c r="D363" s="1">
        <f t="shared" si="27"/>
        <v>-0.23199999999985721</v>
      </c>
      <c r="E363" s="1"/>
      <c r="F363" s="1"/>
      <c r="G363" s="1"/>
      <c r="H363" s="1"/>
      <c r="I363" s="1"/>
      <c r="J363" s="1"/>
    </row>
    <row r="364" spans="1:10">
      <c r="A364" s="1" t="s">
        <v>64</v>
      </c>
      <c r="B364" s="2">
        <v>582.42499999999995</v>
      </c>
      <c r="C364" s="8">
        <v>582.97699999999986</v>
      </c>
      <c r="D364" s="7">
        <f t="shared" si="27"/>
        <v>-0.55199999999990723</v>
      </c>
      <c r="E364" s="1"/>
      <c r="F364" s="1"/>
      <c r="G364" s="1"/>
      <c r="H364" s="1"/>
      <c r="I364" s="1"/>
      <c r="J364" s="1"/>
    </row>
    <row r="365" spans="1:10">
      <c r="A365" s="1" t="s">
        <v>63</v>
      </c>
      <c r="B365" s="2">
        <v>582.35</v>
      </c>
      <c r="C365" s="8">
        <v>582.82699999999988</v>
      </c>
      <c r="D365" s="7">
        <f t="shared" si="27"/>
        <v>-0.47699999999986176</v>
      </c>
      <c r="E365" s="1" t="s">
        <v>84</v>
      </c>
      <c r="F365" s="1">
        <f>J361+I357</f>
        <v>-44.999999999831175</v>
      </c>
      <c r="G365" s="1"/>
      <c r="H365" s="1"/>
      <c r="I365" s="1"/>
      <c r="J365" s="1"/>
    </row>
    <row r="366" spans="1:10">
      <c r="A366" s="1" t="s">
        <v>62</v>
      </c>
      <c r="B366" s="2">
        <v>582.09299999999996</v>
      </c>
      <c r="C366" s="8">
        <v>582.67699999999991</v>
      </c>
      <c r="D366" s="7">
        <f t="shared" si="27"/>
        <v>-0.58399999999994634</v>
      </c>
      <c r="E366" s="1"/>
      <c r="F366" s="1"/>
      <c r="G366" s="1"/>
      <c r="H366" s="1"/>
      <c r="I366" s="1"/>
      <c r="J366" s="1"/>
    </row>
    <row r="367" spans="1:10">
      <c r="E367" s="1"/>
      <c r="F367" s="1"/>
      <c r="G367" s="1"/>
      <c r="H367" s="1"/>
      <c r="I367" s="1"/>
      <c r="J367" s="1"/>
    </row>
    <row r="368" spans="1:10">
      <c r="A368" s="1" t="s">
        <v>30</v>
      </c>
      <c r="B368" s="3" t="s">
        <v>73</v>
      </c>
      <c r="C368" s="4" t="s">
        <v>72</v>
      </c>
      <c r="D368" s="5" t="s">
        <v>74</v>
      </c>
      <c r="E368" s="1"/>
      <c r="F368" s="1"/>
      <c r="G368" s="1"/>
      <c r="H368" s="1"/>
      <c r="I368" s="1"/>
      <c r="J368" s="1"/>
    </row>
    <row r="369" spans="1:10">
      <c r="A369" s="1" t="s">
        <v>71</v>
      </c>
      <c r="B369" s="2">
        <v>583.49400000000003</v>
      </c>
      <c r="C369" s="8">
        <v>582.83899999999994</v>
      </c>
      <c r="D369" s="1">
        <f>B369-C369</f>
        <v>0.6550000000000864</v>
      </c>
      <c r="E369" s="1" t="s">
        <v>77</v>
      </c>
      <c r="F369" s="1" t="s">
        <v>0</v>
      </c>
      <c r="G369" s="1" t="s">
        <v>76</v>
      </c>
      <c r="H369" s="1" t="s">
        <v>79</v>
      </c>
      <c r="I369" s="1" t="s">
        <v>82</v>
      </c>
      <c r="J369" s="1" t="s">
        <v>83</v>
      </c>
    </row>
    <row r="370" spans="1:10">
      <c r="A370" s="1" t="s">
        <v>70</v>
      </c>
      <c r="B370" s="2">
        <v>583.20000000000005</v>
      </c>
      <c r="C370" s="8">
        <v>582.98899999999992</v>
      </c>
      <c r="D370" s="1">
        <f t="shared" ref="D370:D379" si="28">B370-C370</f>
        <v>0.21100000000012642</v>
      </c>
      <c r="E370" s="1"/>
      <c r="F370" s="1" t="str">
        <f>A368</f>
        <v>CH-1680</v>
      </c>
      <c r="G370" s="1">
        <f>AVERAGE(D372:D373)</f>
        <v>-4.3749999999818101E-2</v>
      </c>
      <c r="H370" s="1">
        <f>G370*7.5</f>
        <v>-0.32812499999863576</v>
      </c>
      <c r="I370">
        <v>0</v>
      </c>
      <c r="J370" s="1">
        <f>AVERAGE(H370:H371)*60</f>
        <v>-9.3374999999198849</v>
      </c>
    </row>
    <row r="371" spans="1:10">
      <c r="A371" s="1" t="s">
        <v>69</v>
      </c>
      <c r="B371" s="2">
        <v>582.96500000000003</v>
      </c>
      <c r="C371" s="8">
        <v>583.1389999999999</v>
      </c>
      <c r="D371" s="1">
        <f t="shared" si="28"/>
        <v>-0.17399999999986449</v>
      </c>
      <c r="E371" s="1"/>
      <c r="F371" s="1" t="str">
        <f>A355</f>
        <v>CH-1620</v>
      </c>
      <c r="G371" s="1">
        <f>AVERAGE(D359:D360)</f>
        <v>2.2500000001741682E-3</v>
      </c>
      <c r="H371" s="1">
        <f>G371*7.5</f>
        <v>1.6875000001306262E-2</v>
      </c>
      <c r="I371" s="1"/>
      <c r="J371" s="1"/>
    </row>
    <row r="372" spans="1:10">
      <c r="A372" s="1" t="s">
        <v>68</v>
      </c>
      <c r="B372" s="2">
        <v>583.02300000000002</v>
      </c>
      <c r="C372" s="8">
        <v>583.19899999999984</v>
      </c>
      <c r="D372" s="1">
        <f t="shared" si="28"/>
        <v>-0.17599999999981719</v>
      </c>
      <c r="E372" s="1"/>
      <c r="F372" s="1"/>
      <c r="G372" s="1"/>
      <c r="H372" s="1"/>
      <c r="I372" s="1"/>
      <c r="J372" s="1"/>
    </row>
    <row r="373" spans="1:10">
      <c r="A373" s="1" t="s">
        <v>67</v>
      </c>
      <c r="B373" s="2">
        <v>583.47500000000002</v>
      </c>
      <c r="C373" s="8">
        <v>583.38649999999984</v>
      </c>
      <c r="D373" s="1">
        <f t="shared" si="28"/>
        <v>8.8500000000180989E-2</v>
      </c>
      <c r="E373" s="1"/>
      <c r="F373" s="1"/>
      <c r="G373" s="1" t="s">
        <v>76</v>
      </c>
      <c r="H373" s="1" t="s">
        <v>79</v>
      </c>
      <c r="I373" s="1" t="s">
        <v>82</v>
      </c>
      <c r="J373" s="1" t="s">
        <v>83</v>
      </c>
    </row>
    <row r="374" spans="1:10">
      <c r="A374" s="1" t="s">
        <v>1</v>
      </c>
      <c r="B374" s="1">
        <v>583.65099999999995</v>
      </c>
      <c r="C374" s="8">
        <v>583.72399999999971</v>
      </c>
      <c r="D374" s="1">
        <f t="shared" si="28"/>
        <v>-7.2999999999751708E-2</v>
      </c>
      <c r="E374" s="1" t="s">
        <v>78</v>
      </c>
      <c r="F374" s="1" t="str">
        <f>A368</f>
        <v>CH-1680</v>
      </c>
      <c r="G374" s="1">
        <f>AVERAGE(D375:D376)</f>
        <v>-0.24074999999982083</v>
      </c>
      <c r="H374" s="1">
        <f>G374*7.5</f>
        <v>-1.8056249999986562</v>
      </c>
      <c r="I374">
        <v>0</v>
      </c>
      <c r="J374" s="1">
        <f>AVERAGE(H374:H375)*60</f>
        <v>-73.349999999928173</v>
      </c>
    </row>
    <row r="375" spans="1:10">
      <c r="A375" s="1" t="s">
        <v>66</v>
      </c>
      <c r="B375" s="2">
        <v>583.423</v>
      </c>
      <c r="C375" s="8">
        <v>583.38649999999984</v>
      </c>
      <c r="D375" s="1">
        <f t="shared" si="28"/>
        <v>3.6500000000160071E-2</v>
      </c>
      <c r="E375" s="1"/>
      <c r="F375" s="1" t="str">
        <f>A355</f>
        <v>CH-1620</v>
      </c>
      <c r="G375" s="1">
        <f>AVERAGE(D362:D363)</f>
        <v>-8.5249999999859938E-2</v>
      </c>
      <c r="H375" s="1">
        <f>G375*7.5</f>
        <v>-0.63937499999894953</v>
      </c>
      <c r="I375" s="1"/>
      <c r="J375" s="1"/>
    </row>
    <row r="376" spans="1:10">
      <c r="A376" s="1" t="s">
        <v>65</v>
      </c>
      <c r="B376" s="2">
        <v>582.68100000000004</v>
      </c>
      <c r="C376" s="8">
        <v>583.19899999999984</v>
      </c>
      <c r="D376" s="7">
        <f t="shared" si="28"/>
        <v>-0.51799999999980173</v>
      </c>
      <c r="E376" s="1"/>
      <c r="F376" s="1"/>
      <c r="G376" s="1"/>
      <c r="H376" s="1"/>
      <c r="I376" s="1"/>
      <c r="J376" s="1"/>
    </row>
    <row r="377" spans="1:10">
      <c r="A377" s="1" t="s">
        <v>64</v>
      </c>
      <c r="B377" s="2">
        <v>582.58399999999995</v>
      </c>
      <c r="C377" s="8">
        <v>583.1389999999999</v>
      </c>
      <c r="D377" s="7">
        <f t="shared" si="28"/>
        <v>-0.55499999999994998</v>
      </c>
      <c r="E377" s="1"/>
      <c r="F377" s="1"/>
      <c r="G377" s="1"/>
      <c r="H377" s="1"/>
      <c r="I377" s="1"/>
      <c r="J377" s="1"/>
    </row>
    <row r="378" spans="1:10">
      <c r="A378" s="1" t="s">
        <v>63</v>
      </c>
      <c r="B378" s="2">
        <v>582.37300000000005</v>
      </c>
      <c r="C378" s="8">
        <v>582.98899999999992</v>
      </c>
      <c r="D378" s="7">
        <f t="shared" si="28"/>
        <v>-0.61599999999987176</v>
      </c>
      <c r="E378" s="1" t="s">
        <v>84</v>
      </c>
      <c r="F378" s="1">
        <f>J374+J370</f>
        <v>-82.687499999848058</v>
      </c>
      <c r="G378" s="1"/>
      <c r="H378" s="1"/>
      <c r="I378" s="1"/>
      <c r="J378" s="1"/>
    </row>
    <row r="379" spans="1:10">
      <c r="A379" s="1" t="s">
        <v>62</v>
      </c>
      <c r="B379" s="2">
        <v>582.14099999999996</v>
      </c>
      <c r="C379" s="8">
        <v>582.83899999999994</v>
      </c>
      <c r="D379" s="7">
        <f t="shared" si="28"/>
        <v>-0.69799999999997908</v>
      </c>
      <c r="E379" s="1"/>
      <c r="F379" s="1"/>
      <c r="G379" s="1"/>
      <c r="H379" s="1"/>
      <c r="I379" s="1"/>
      <c r="J379" s="1"/>
    </row>
    <row r="380" spans="1:10">
      <c r="E380" s="1"/>
      <c r="F380" s="1"/>
      <c r="G380" s="1"/>
      <c r="H380" s="1"/>
      <c r="I380" s="1"/>
      <c r="J380" s="1"/>
    </row>
    <row r="381" spans="1:10">
      <c r="A381" s="1" t="s">
        <v>31</v>
      </c>
      <c r="B381" s="3" t="s">
        <v>73</v>
      </c>
      <c r="C381" s="4" t="s">
        <v>72</v>
      </c>
      <c r="D381" s="5" t="s">
        <v>74</v>
      </c>
      <c r="E381" s="1"/>
      <c r="F381" s="1"/>
      <c r="G381" s="1"/>
      <c r="H381" s="1"/>
      <c r="I381" s="1"/>
      <c r="J381" s="1"/>
    </row>
    <row r="382" spans="1:10">
      <c r="A382" s="1" t="s">
        <v>71</v>
      </c>
      <c r="B382" s="2">
        <v>583.67600000000004</v>
      </c>
      <c r="C382" s="8">
        <v>583.00099999999998</v>
      </c>
      <c r="D382" s="1">
        <f>B382-C382</f>
        <v>0.67500000000006821</v>
      </c>
      <c r="E382" s="1" t="s">
        <v>77</v>
      </c>
      <c r="F382" s="1" t="s">
        <v>0</v>
      </c>
      <c r="G382" s="1" t="s">
        <v>76</v>
      </c>
      <c r="H382" s="1" t="s">
        <v>79</v>
      </c>
      <c r="I382" s="1" t="s">
        <v>82</v>
      </c>
      <c r="J382" s="1" t="s">
        <v>83</v>
      </c>
    </row>
    <row r="383" spans="1:10">
      <c r="A383" s="1" t="s">
        <v>70</v>
      </c>
      <c r="B383" s="2">
        <v>583.39700000000005</v>
      </c>
      <c r="C383" s="8">
        <v>583.15099999999995</v>
      </c>
      <c r="D383" s="1">
        <f t="shared" ref="D383:D392" si="29">B383-C383</f>
        <v>0.24600000000009459</v>
      </c>
      <c r="E383" s="1"/>
      <c r="F383" s="1" t="str">
        <f>A381</f>
        <v>CH-1740</v>
      </c>
      <c r="G383" s="1">
        <f>AVERAGE(D385:D386)</f>
        <v>-0.13874999999984539</v>
      </c>
      <c r="H383" s="1">
        <f>G383*7.5</f>
        <v>-1.0406249999988404</v>
      </c>
      <c r="I383">
        <v>0</v>
      </c>
      <c r="J383" s="1">
        <f>AVERAGE(H383:H384)*60</f>
        <v>-41.062499999924285</v>
      </c>
    </row>
    <row r="384" spans="1:10">
      <c r="A384" s="1" t="s">
        <v>69</v>
      </c>
      <c r="B384" s="2">
        <v>583.10900000000004</v>
      </c>
      <c r="C384" s="8">
        <v>583.30099999999993</v>
      </c>
      <c r="D384" s="1">
        <f t="shared" si="29"/>
        <v>-0.19199999999989359</v>
      </c>
      <c r="E384" s="1"/>
      <c r="F384" s="1" t="str">
        <f>A368</f>
        <v>CH-1680</v>
      </c>
      <c r="G384" s="1">
        <f>AVERAGE(D372:D373)</f>
        <v>-4.3749999999818101E-2</v>
      </c>
      <c r="H384" s="1">
        <f>G384*7.5</f>
        <v>-0.32812499999863576</v>
      </c>
      <c r="I384" s="1"/>
      <c r="J384" s="1"/>
    </row>
    <row r="385" spans="1:10">
      <c r="A385" s="1" t="s">
        <v>68</v>
      </c>
      <c r="B385" s="2">
        <v>583.07000000000005</v>
      </c>
      <c r="C385" s="8">
        <v>583.36099999999988</v>
      </c>
      <c r="D385" s="1">
        <f t="shared" si="29"/>
        <v>-0.29099999999982629</v>
      </c>
      <c r="E385" s="1"/>
      <c r="F385" s="1"/>
      <c r="G385" s="1"/>
      <c r="H385" s="1"/>
      <c r="I385" s="1"/>
      <c r="J385" s="1"/>
    </row>
    <row r="386" spans="1:10">
      <c r="A386" s="1" t="s">
        <v>67</v>
      </c>
      <c r="B386" s="2">
        <v>583.56200000000001</v>
      </c>
      <c r="C386" s="8">
        <v>583.54849999999988</v>
      </c>
      <c r="D386" s="1">
        <f t="shared" si="29"/>
        <v>1.3500000000135515E-2</v>
      </c>
      <c r="E386" s="1"/>
      <c r="F386" s="1"/>
      <c r="G386" s="1" t="s">
        <v>76</v>
      </c>
      <c r="H386" s="1" t="s">
        <v>79</v>
      </c>
      <c r="I386" s="1" t="s">
        <v>82</v>
      </c>
      <c r="J386" s="1" t="s">
        <v>83</v>
      </c>
    </row>
    <row r="387" spans="1:10">
      <c r="A387" s="1" t="s">
        <v>1</v>
      </c>
      <c r="B387" s="1">
        <v>583.81700000000001</v>
      </c>
      <c r="C387" s="8">
        <v>583.88599999999974</v>
      </c>
      <c r="D387" s="1">
        <f t="shared" si="29"/>
        <v>-6.8999999999732609E-2</v>
      </c>
      <c r="E387" s="1" t="s">
        <v>78</v>
      </c>
      <c r="F387" s="1" t="str">
        <f>A381</f>
        <v>CH-1740</v>
      </c>
      <c r="G387" s="1">
        <f>AVERAGE(D388:D389)</f>
        <v>-0.11874999999986358</v>
      </c>
      <c r="H387" s="1">
        <f>G387*7.5</f>
        <v>-0.89062499999897682</v>
      </c>
      <c r="I387">
        <v>0</v>
      </c>
      <c r="J387" s="1">
        <f>AVERAGE(H387:H388)*60</f>
        <v>-80.887499999928991</v>
      </c>
    </row>
    <row r="388" spans="1:10">
      <c r="A388" s="1" t="s">
        <v>66</v>
      </c>
      <c r="B388" s="2">
        <v>583.61300000000006</v>
      </c>
      <c r="C388" s="8">
        <v>583.54849999999988</v>
      </c>
      <c r="D388" s="1">
        <f t="shared" si="29"/>
        <v>6.450000000018008E-2</v>
      </c>
      <c r="E388" s="1"/>
      <c r="F388" s="1" t="str">
        <f>A368</f>
        <v>CH-1680</v>
      </c>
      <c r="G388" s="1">
        <f>AVERAGE(D375:D376)</f>
        <v>-0.24074999999982083</v>
      </c>
      <c r="H388" s="1">
        <f>G388*7.5</f>
        <v>-1.8056249999986562</v>
      </c>
      <c r="I388" s="1"/>
      <c r="J388" s="1"/>
    </row>
    <row r="389" spans="1:10">
      <c r="A389" s="1" t="s">
        <v>65</v>
      </c>
      <c r="B389" s="2">
        <v>583.05899999999997</v>
      </c>
      <c r="C389" s="8">
        <v>583.36099999999988</v>
      </c>
      <c r="D389" s="7">
        <f t="shared" si="29"/>
        <v>-0.30199999999990723</v>
      </c>
      <c r="E389" s="1"/>
      <c r="F389" s="1"/>
      <c r="G389" s="1"/>
      <c r="H389" s="1"/>
      <c r="I389" s="1"/>
      <c r="J389" s="1"/>
    </row>
    <row r="390" spans="1:10">
      <c r="A390" s="1" t="s">
        <v>64</v>
      </c>
      <c r="B390" s="2">
        <v>582.851</v>
      </c>
      <c r="C390" s="8">
        <v>583.30099999999993</v>
      </c>
      <c r="D390" s="7">
        <f t="shared" si="29"/>
        <v>-0.44999999999993179</v>
      </c>
      <c r="E390" s="1"/>
      <c r="F390" s="1"/>
      <c r="G390" s="1"/>
      <c r="H390" s="1"/>
      <c r="I390" s="1"/>
      <c r="J390" s="1"/>
    </row>
    <row r="391" spans="1:10">
      <c r="A391" s="1" t="s">
        <v>63</v>
      </c>
      <c r="B391" s="2">
        <v>582.67100000000005</v>
      </c>
      <c r="C391" s="8">
        <v>583.15099999999995</v>
      </c>
      <c r="D391" s="7">
        <f t="shared" si="29"/>
        <v>-0.4799999999999045</v>
      </c>
      <c r="E391" s="1" t="s">
        <v>84</v>
      </c>
      <c r="F391" s="1">
        <f>J387+J383</f>
        <v>-121.94999999985328</v>
      </c>
      <c r="G391" s="1"/>
      <c r="H391" s="1"/>
      <c r="I391" s="1"/>
      <c r="J391" s="1"/>
    </row>
    <row r="392" spans="1:10">
      <c r="A392" s="1" t="s">
        <v>62</v>
      </c>
      <c r="B392" s="2">
        <v>582.42100000000005</v>
      </c>
      <c r="C392" s="8">
        <v>583.00099999999998</v>
      </c>
      <c r="D392" s="7">
        <f t="shared" si="29"/>
        <v>-0.57999999999992724</v>
      </c>
      <c r="E392" s="1"/>
      <c r="F392" s="1"/>
      <c r="G392" s="1"/>
      <c r="H392" s="1"/>
      <c r="I392" s="1"/>
      <c r="J392" s="1"/>
    </row>
    <row r="393" spans="1:10">
      <c r="E393" s="1"/>
      <c r="F393" s="1"/>
      <c r="G393" s="1"/>
      <c r="H393" s="1"/>
      <c r="I393" s="1"/>
      <c r="J393" s="1"/>
    </row>
    <row r="394" spans="1:10">
      <c r="A394" s="1" t="s">
        <v>32</v>
      </c>
      <c r="B394" s="3" t="s">
        <v>73</v>
      </c>
      <c r="C394" s="4" t="s">
        <v>72</v>
      </c>
      <c r="D394" s="5" t="s">
        <v>74</v>
      </c>
      <c r="E394" s="1"/>
      <c r="F394" s="1"/>
      <c r="G394" s="1"/>
      <c r="H394" s="1"/>
      <c r="I394" s="1"/>
      <c r="J394" s="1"/>
    </row>
    <row r="395" spans="1:10">
      <c r="A395" s="1" t="s">
        <v>71</v>
      </c>
      <c r="B395" s="2">
        <v>583.94600000000003</v>
      </c>
      <c r="C395" s="8">
        <v>583.16300000000001</v>
      </c>
      <c r="D395" s="1">
        <f>B395-C395</f>
        <v>0.78300000000001546</v>
      </c>
      <c r="E395" s="1" t="s">
        <v>77</v>
      </c>
      <c r="F395" s="1" t="s">
        <v>0</v>
      </c>
      <c r="G395" s="1" t="s">
        <v>76</v>
      </c>
      <c r="H395" s="1" t="s">
        <v>79</v>
      </c>
      <c r="I395" s="1" t="s">
        <v>82</v>
      </c>
      <c r="J395" s="1" t="s">
        <v>83</v>
      </c>
    </row>
    <row r="396" spans="1:10">
      <c r="A396" s="1" t="s">
        <v>70</v>
      </c>
      <c r="B396" s="2">
        <v>583.46100000000001</v>
      </c>
      <c r="C396" s="8">
        <v>583.31299999999999</v>
      </c>
      <c r="D396" s="1">
        <f t="shared" ref="D396:D405" si="30">B396-C396</f>
        <v>0.14800000000002456</v>
      </c>
      <c r="E396" s="1"/>
      <c r="F396" s="1" t="str">
        <f>A394</f>
        <v>CH-1800</v>
      </c>
      <c r="G396" s="1">
        <f>AVERAGE(D398:D399)</f>
        <v>-4.1249999999934062E-2</v>
      </c>
      <c r="H396" s="1">
        <f>G396*7.5</f>
        <v>-0.30937499999950546</v>
      </c>
      <c r="I396">
        <v>0</v>
      </c>
      <c r="J396" s="1">
        <f>AVERAGE(H396:H397)*60</f>
        <v>-40.499999999950376</v>
      </c>
    </row>
    <row r="397" spans="1:10">
      <c r="A397" s="1" t="s">
        <v>69</v>
      </c>
      <c r="B397" s="2">
        <v>583.37099999999998</v>
      </c>
      <c r="C397" s="8">
        <v>583.46299999999997</v>
      </c>
      <c r="D397" s="1">
        <f t="shared" si="30"/>
        <v>-9.1999999999984539E-2</v>
      </c>
      <c r="E397" s="1"/>
      <c r="F397" s="1" t="str">
        <f>A381</f>
        <v>CH-1740</v>
      </c>
      <c r="G397" s="1">
        <f>AVERAGE(D385:D386)</f>
        <v>-0.13874999999984539</v>
      </c>
      <c r="H397" s="1">
        <f>G397*7.5</f>
        <v>-1.0406249999988404</v>
      </c>
      <c r="I397" s="1"/>
      <c r="J397" s="1"/>
    </row>
    <row r="398" spans="1:10">
      <c r="A398" s="1" t="s">
        <v>68</v>
      </c>
      <c r="B398" s="2">
        <v>583.34699999999998</v>
      </c>
      <c r="C398" s="8">
        <v>583.52299999999991</v>
      </c>
      <c r="D398" s="1">
        <f t="shared" si="30"/>
        <v>-0.17599999999993088</v>
      </c>
      <c r="E398" s="1"/>
      <c r="F398" s="1"/>
      <c r="G398" s="1"/>
      <c r="H398" s="1"/>
      <c r="I398" s="1"/>
      <c r="J398" s="1"/>
    </row>
    <row r="399" spans="1:10">
      <c r="A399" s="1" t="s">
        <v>67</v>
      </c>
      <c r="B399" s="2">
        <v>583.80399999999997</v>
      </c>
      <c r="C399" s="8">
        <v>583.71049999999991</v>
      </c>
      <c r="D399" s="1">
        <f t="shared" si="30"/>
        <v>9.3500000000062755E-2</v>
      </c>
      <c r="E399" s="1"/>
      <c r="F399" s="1"/>
      <c r="G399" s="1" t="s">
        <v>76</v>
      </c>
      <c r="H399" s="1" t="s">
        <v>79</v>
      </c>
      <c r="I399" s="1" t="s">
        <v>82</v>
      </c>
      <c r="J399" s="1" t="s">
        <v>83</v>
      </c>
    </row>
    <row r="400" spans="1:10">
      <c r="A400" s="1" t="s">
        <v>1</v>
      </c>
      <c r="B400" s="1">
        <v>584.05499999999995</v>
      </c>
      <c r="C400" s="8">
        <v>584.04799999999977</v>
      </c>
      <c r="D400" s="1">
        <f t="shared" si="30"/>
        <v>7.0000000001755325E-3</v>
      </c>
      <c r="E400" s="1" t="s">
        <v>78</v>
      </c>
      <c r="F400" s="1" t="str">
        <f>A394</f>
        <v>CH-1800</v>
      </c>
      <c r="G400" s="1">
        <f>AVERAGE(D401:D402)</f>
        <v>-0.19024999999987813</v>
      </c>
      <c r="H400" s="1">
        <f>G400*7.5</f>
        <v>-1.426874999999086</v>
      </c>
      <c r="I400">
        <v>0</v>
      </c>
      <c r="J400" s="1">
        <f>AVERAGE(H400:H401)*60</f>
        <v>-69.524999999941883</v>
      </c>
    </row>
    <row r="401" spans="1:10">
      <c r="A401" s="1" t="s">
        <v>66</v>
      </c>
      <c r="B401" s="2">
        <v>583.78300000000002</v>
      </c>
      <c r="C401" s="8">
        <v>583.71049999999991</v>
      </c>
      <c r="D401" s="1">
        <f t="shared" si="30"/>
        <v>7.2500000000104592E-2</v>
      </c>
      <c r="E401" s="1"/>
      <c r="F401" s="1" t="str">
        <f>A381</f>
        <v>CH-1740</v>
      </c>
      <c r="G401" s="1">
        <f>AVERAGE(D388:D389)</f>
        <v>-0.11874999999986358</v>
      </c>
      <c r="H401" s="1">
        <f>G401*7.5</f>
        <v>-0.89062499999897682</v>
      </c>
      <c r="I401" s="1"/>
      <c r="J401" s="1"/>
    </row>
    <row r="402" spans="1:10">
      <c r="A402" s="1" t="s">
        <v>65</v>
      </c>
      <c r="B402" s="2">
        <v>583.07000000000005</v>
      </c>
      <c r="C402" s="8">
        <v>583.52299999999991</v>
      </c>
      <c r="D402" s="7">
        <f t="shared" si="30"/>
        <v>-0.45299999999986085</v>
      </c>
      <c r="E402" s="1"/>
      <c r="F402" s="1"/>
      <c r="G402" s="1"/>
      <c r="H402" s="1"/>
      <c r="I402" s="1"/>
      <c r="J402" s="1"/>
    </row>
    <row r="403" spans="1:10">
      <c r="A403" s="1" t="s">
        <v>64</v>
      </c>
      <c r="B403" s="2">
        <v>582.90800000000002</v>
      </c>
      <c r="C403" s="8">
        <v>583.46299999999997</v>
      </c>
      <c r="D403" s="7">
        <f t="shared" si="30"/>
        <v>-0.55499999999994998</v>
      </c>
      <c r="E403" s="1"/>
      <c r="F403" s="1"/>
      <c r="G403" s="1"/>
      <c r="H403" s="1"/>
      <c r="I403" s="1"/>
      <c r="J403" s="1"/>
    </row>
    <row r="404" spans="1:10">
      <c r="A404" s="1" t="s">
        <v>63</v>
      </c>
      <c r="B404" s="2">
        <v>582.65499999999997</v>
      </c>
      <c r="C404" s="8">
        <v>583.31299999999999</v>
      </c>
      <c r="D404" s="7">
        <f t="shared" si="30"/>
        <v>-0.65800000000001546</v>
      </c>
      <c r="E404" s="1" t="s">
        <v>84</v>
      </c>
      <c r="F404" s="1">
        <f>J400+J396</f>
        <v>-110.02499999989226</v>
      </c>
      <c r="G404" s="1"/>
      <c r="H404" s="1"/>
      <c r="I404" s="1"/>
      <c r="J404" s="1"/>
    </row>
    <row r="405" spans="1:10">
      <c r="A405" s="1" t="s">
        <v>62</v>
      </c>
      <c r="B405" s="2">
        <v>582.56899999999996</v>
      </c>
      <c r="C405" s="8">
        <v>583.16300000000001</v>
      </c>
      <c r="D405" s="7">
        <f t="shared" si="30"/>
        <v>-0.59400000000005093</v>
      </c>
      <c r="E405" s="1"/>
      <c r="F405" s="1"/>
      <c r="G405" s="1"/>
      <c r="H405" s="1"/>
      <c r="I405" s="1"/>
      <c r="J405" s="1"/>
    </row>
    <row r="406" spans="1:10">
      <c r="E406" s="1"/>
      <c r="F406" s="1"/>
      <c r="G406" s="1"/>
      <c r="H406" s="1"/>
      <c r="I406" s="1"/>
      <c r="J406" s="1"/>
    </row>
    <row r="407" spans="1:10">
      <c r="A407" s="1" t="s">
        <v>33</v>
      </c>
      <c r="B407" s="3" t="s">
        <v>73</v>
      </c>
      <c r="C407" s="4" t="s">
        <v>72</v>
      </c>
      <c r="D407" s="5" t="s">
        <v>74</v>
      </c>
      <c r="E407" s="1"/>
      <c r="F407" s="1"/>
      <c r="G407" s="1"/>
      <c r="H407" s="1"/>
      <c r="I407" s="1"/>
      <c r="J407" s="1"/>
    </row>
    <row r="408" spans="1:10">
      <c r="A408" s="1" t="s">
        <v>71</v>
      </c>
      <c r="B408" s="2">
        <v>584.178</v>
      </c>
      <c r="C408" s="8">
        <v>583.43500000000029</v>
      </c>
      <c r="D408" s="1">
        <f>B408-C408</f>
        <v>0.74299999999971078</v>
      </c>
      <c r="E408" s="1" t="s">
        <v>77</v>
      </c>
      <c r="F408" s="1" t="s">
        <v>0</v>
      </c>
      <c r="G408" s="1" t="s">
        <v>76</v>
      </c>
      <c r="H408" s="1" t="s">
        <v>79</v>
      </c>
      <c r="I408" s="1" t="s">
        <v>82</v>
      </c>
      <c r="J408" s="1" t="s">
        <v>83</v>
      </c>
    </row>
    <row r="409" spans="1:10">
      <c r="A409" s="1" t="s">
        <v>70</v>
      </c>
      <c r="B409" s="2">
        <v>583.81700000000001</v>
      </c>
      <c r="C409" s="8">
        <v>583.58500000000026</v>
      </c>
      <c r="D409" s="1">
        <f t="shared" ref="D409:D418" si="31">B409-C409</f>
        <v>0.23199999999974352</v>
      </c>
      <c r="E409" s="1"/>
      <c r="F409" s="1" t="str">
        <f>A407</f>
        <v>CH-1860</v>
      </c>
      <c r="G409" s="1">
        <f>AVERAGE(D411:D412)</f>
        <v>-0.12225000000017872</v>
      </c>
      <c r="H409" s="1">
        <f>G409*7.5</f>
        <v>-0.91687500000134037</v>
      </c>
      <c r="I409">
        <v>0</v>
      </c>
      <c r="J409" s="1">
        <f>AVERAGE(H409:H410)*60</f>
        <v>-36.787500000025375</v>
      </c>
    </row>
    <row r="410" spans="1:10">
      <c r="A410" s="1" t="s">
        <v>69</v>
      </c>
      <c r="B410" s="2">
        <v>583.60299999999995</v>
      </c>
      <c r="C410" s="8">
        <v>583.73500000000024</v>
      </c>
      <c r="D410" s="1">
        <f t="shared" si="31"/>
        <v>-0.13200000000028922</v>
      </c>
      <c r="E410" s="1"/>
      <c r="F410" s="1" t="str">
        <f>A394</f>
        <v>CH-1800</v>
      </c>
      <c r="G410" s="1">
        <f>AVERAGE(D398:D399)</f>
        <v>-4.1249999999934062E-2</v>
      </c>
      <c r="H410" s="1">
        <f>G410*7.5</f>
        <v>-0.30937499999950546</v>
      </c>
      <c r="I410" s="1"/>
      <c r="J410" s="1"/>
    </row>
    <row r="411" spans="1:10">
      <c r="A411" s="1" t="s">
        <v>68</v>
      </c>
      <c r="B411" s="2">
        <v>583.54399999999998</v>
      </c>
      <c r="C411" s="8">
        <v>583.79500000000019</v>
      </c>
      <c r="D411" s="1">
        <f t="shared" si="31"/>
        <v>-0.25100000000020373</v>
      </c>
      <c r="E411" s="1"/>
      <c r="F411" s="1"/>
      <c r="G411" s="1"/>
      <c r="H411" s="1"/>
      <c r="I411" s="1"/>
      <c r="J411" s="1"/>
    </row>
    <row r="412" spans="1:10">
      <c r="A412" s="1" t="s">
        <v>67</v>
      </c>
      <c r="B412" s="2">
        <v>583.98900000000003</v>
      </c>
      <c r="C412" s="8">
        <v>583.98250000000019</v>
      </c>
      <c r="D412" s="1">
        <f t="shared" si="31"/>
        <v>6.4999999998462954E-3</v>
      </c>
      <c r="E412" s="1"/>
      <c r="F412" s="1"/>
      <c r="G412" s="1" t="s">
        <v>76</v>
      </c>
      <c r="H412" s="1" t="s">
        <v>79</v>
      </c>
      <c r="I412" s="1" t="s">
        <v>82</v>
      </c>
      <c r="J412" s="1" t="s">
        <v>83</v>
      </c>
    </row>
    <row r="413" spans="1:10">
      <c r="A413" s="1" t="s">
        <v>1</v>
      </c>
      <c r="B413" s="1">
        <v>584.32000000000005</v>
      </c>
      <c r="C413" s="8">
        <v>584.32000000000005</v>
      </c>
      <c r="D413" s="1">
        <f t="shared" si="31"/>
        <v>0</v>
      </c>
      <c r="E413" s="1" t="s">
        <v>78</v>
      </c>
      <c r="F413" s="1" t="str">
        <f>A407</f>
        <v>CH-1860</v>
      </c>
      <c r="G413" s="1">
        <f>AVERAGE(D414:D415)</f>
        <v>-0.13875000000018645</v>
      </c>
      <c r="H413" s="1">
        <f>G413*7.5</f>
        <v>-1.0406250000013983</v>
      </c>
      <c r="I413">
        <v>0</v>
      </c>
      <c r="J413" s="1">
        <f>AVERAGE(H413:H414)*60</f>
        <v>-74.025000000014529</v>
      </c>
    </row>
    <row r="414" spans="1:10">
      <c r="A414" s="1" t="s">
        <v>66</v>
      </c>
      <c r="B414" s="2">
        <v>583.971</v>
      </c>
      <c r="C414" s="8">
        <v>583.98250000000019</v>
      </c>
      <c r="D414" s="1">
        <f t="shared" si="31"/>
        <v>-1.1500000000182808E-2</v>
      </c>
      <c r="E414" s="1"/>
      <c r="F414" s="1" t="str">
        <f>A394</f>
        <v>CH-1800</v>
      </c>
      <c r="G414" s="1">
        <f>AVERAGE(D401:D402)</f>
        <v>-0.19024999999987813</v>
      </c>
      <c r="H414" s="1">
        <f>G414*7.5</f>
        <v>-1.426874999999086</v>
      </c>
      <c r="I414" s="1"/>
      <c r="J414" s="1"/>
    </row>
    <row r="415" spans="1:10">
      <c r="A415" s="1" t="s">
        <v>65</v>
      </c>
      <c r="B415" s="2">
        <v>583.529</v>
      </c>
      <c r="C415" s="8">
        <v>583.79500000000019</v>
      </c>
      <c r="D415" s="1">
        <f t="shared" si="31"/>
        <v>-0.26600000000019008</v>
      </c>
      <c r="E415" s="1"/>
      <c r="F415" s="1"/>
      <c r="G415" s="1"/>
      <c r="H415" s="1"/>
      <c r="I415" s="1"/>
      <c r="J415" s="1"/>
    </row>
    <row r="416" spans="1:10">
      <c r="A416" s="1" t="s">
        <v>64</v>
      </c>
      <c r="B416" s="2">
        <v>583.13699999999994</v>
      </c>
      <c r="C416" s="8">
        <v>583.73500000000024</v>
      </c>
      <c r="D416" s="7">
        <f t="shared" si="31"/>
        <v>-0.5980000000002974</v>
      </c>
      <c r="E416" s="1"/>
      <c r="F416" s="1"/>
      <c r="G416" s="1"/>
      <c r="H416" s="1"/>
      <c r="I416" s="1"/>
      <c r="J416" s="1"/>
    </row>
    <row r="417" spans="1:10">
      <c r="A417" s="1" t="s">
        <v>63</v>
      </c>
      <c r="B417" s="2">
        <v>582.87199999999996</v>
      </c>
      <c r="C417" s="8">
        <v>583.58500000000026</v>
      </c>
      <c r="D417" s="7">
        <f t="shared" si="31"/>
        <v>-0.7130000000003065</v>
      </c>
      <c r="E417" s="1" t="s">
        <v>84</v>
      </c>
      <c r="F417" s="1">
        <f>J413+J409</f>
        <v>-110.8125000000399</v>
      </c>
      <c r="G417" s="1"/>
      <c r="H417" s="1"/>
      <c r="I417" s="1"/>
      <c r="J417" s="1"/>
    </row>
    <row r="418" spans="1:10">
      <c r="A418" s="1" t="s">
        <v>62</v>
      </c>
      <c r="B418" s="2">
        <v>582.70799999999997</v>
      </c>
      <c r="C418" s="8">
        <v>583.43500000000029</v>
      </c>
      <c r="D418" s="7">
        <f t="shared" si="31"/>
        <v>-0.7270000000003165</v>
      </c>
      <c r="E418" s="1"/>
      <c r="F418" s="1"/>
      <c r="G418" s="1"/>
      <c r="H418" s="1"/>
      <c r="I418" s="1"/>
      <c r="J418" s="1"/>
    </row>
    <row r="419" spans="1:10">
      <c r="E419" s="1"/>
      <c r="F419" s="1"/>
      <c r="G419" s="1"/>
      <c r="H419" s="1"/>
      <c r="I419" s="1"/>
      <c r="J419" s="1"/>
    </row>
    <row r="420" spans="1:10">
      <c r="A420" s="1" t="s">
        <v>34</v>
      </c>
      <c r="B420" s="3" t="s">
        <v>73</v>
      </c>
      <c r="C420" s="4" t="s">
        <v>72</v>
      </c>
      <c r="D420" s="5" t="s">
        <v>74</v>
      </c>
      <c r="E420" s="1"/>
      <c r="F420" s="1"/>
      <c r="G420" s="1"/>
      <c r="H420" s="1"/>
      <c r="I420" s="1"/>
      <c r="J420" s="1"/>
    </row>
    <row r="421" spans="1:10">
      <c r="A421" s="1" t="s">
        <v>71</v>
      </c>
      <c r="B421" s="2">
        <v>584.279</v>
      </c>
      <c r="C421" s="8">
        <v>583.62531578947392</v>
      </c>
      <c r="D421" s="1">
        <f>B421-C421</f>
        <v>0.65368421052608028</v>
      </c>
      <c r="E421" s="1" t="s">
        <v>77</v>
      </c>
      <c r="F421" s="1" t="s">
        <v>0</v>
      </c>
      <c r="G421" s="1" t="s">
        <v>76</v>
      </c>
      <c r="H421" s="1" t="s">
        <v>79</v>
      </c>
      <c r="I421" s="1" t="s">
        <v>82</v>
      </c>
      <c r="J421" s="1" t="s">
        <v>83</v>
      </c>
    </row>
    <row r="422" spans="1:10">
      <c r="A422" s="1" t="s">
        <v>70</v>
      </c>
      <c r="B422" s="2">
        <v>583.96199999999999</v>
      </c>
      <c r="C422" s="8">
        <v>583.77531578947389</v>
      </c>
      <c r="D422" s="1">
        <f t="shared" ref="D422:D431" si="32">B422-C422</f>
        <v>0.18668421052609574</v>
      </c>
      <c r="E422" s="1"/>
      <c r="F422" s="1" t="str">
        <f>A420</f>
        <v>CH-1920</v>
      </c>
      <c r="G422" s="1">
        <f>AVERAGE(D424:D425)</f>
        <v>-5.75657894738697E-2</v>
      </c>
      <c r="H422" s="1">
        <f>G422*7.5</f>
        <v>-0.43174342105402275</v>
      </c>
      <c r="I422">
        <v>0</v>
      </c>
      <c r="J422" s="1">
        <f>AVERAGE(H422:H423)*60</f>
        <v>-40.458552631660893</v>
      </c>
    </row>
    <row r="423" spans="1:10">
      <c r="A423" s="1" t="s">
        <v>69</v>
      </c>
      <c r="B423" s="2">
        <v>583.87400000000002</v>
      </c>
      <c r="C423" s="8">
        <v>583.92531578947387</v>
      </c>
      <c r="D423" s="1">
        <f t="shared" si="32"/>
        <v>-5.1315789473846962E-2</v>
      </c>
      <c r="E423" s="1"/>
      <c r="F423" s="1" t="str">
        <f>A407</f>
        <v>CH-1860</v>
      </c>
      <c r="G423" s="1">
        <f>AVERAGE(D411:D412)</f>
        <v>-0.12225000000017872</v>
      </c>
      <c r="H423" s="1">
        <f>G423*7.5</f>
        <v>-0.91687500000134037</v>
      </c>
      <c r="I423" s="1"/>
      <c r="J423" s="1"/>
    </row>
    <row r="424" spans="1:10">
      <c r="A424" s="1" t="s">
        <v>68</v>
      </c>
      <c r="B424" s="2">
        <v>583.80999999999995</v>
      </c>
      <c r="C424" s="8">
        <v>583.98531578947382</v>
      </c>
      <c r="D424" s="1">
        <f t="shared" si="32"/>
        <v>-0.17531578947387061</v>
      </c>
      <c r="E424" s="1"/>
      <c r="F424" s="1"/>
      <c r="G424" s="1"/>
      <c r="H424" s="1"/>
      <c r="I424" s="1"/>
      <c r="J424" s="1"/>
    </row>
    <row r="425" spans="1:10">
      <c r="A425" s="1" t="s">
        <v>67</v>
      </c>
      <c r="B425" s="2">
        <v>584.23299999999995</v>
      </c>
      <c r="C425" s="8">
        <v>584.17281578947382</v>
      </c>
      <c r="D425" s="1">
        <f t="shared" si="32"/>
        <v>6.018421052613121E-2</v>
      </c>
      <c r="E425" s="1"/>
      <c r="F425" s="1"/>
      <c r="G425" s="1" t="s">
        <v>76</v>
      </c>
      <c r="H425" s="1" t="s">
        <v>79</v>
      </c>
      <c r="I425" s="1" t="s">
        <v>82</v>
      </c>
      <c r="J425" s="1" t="s">
        <v>83</v>
      </c>
    </row>
    <row r="426" spans="1:10">
      <c r="A426" s="1" t="s">
        <v>1</v>
      </c>
      <c r="B426" s="1">
        <v>584.43900000000008</v>
      </c>
      <c r="C426" s="8">
        <v>584.51031578947368</v>
      </c>
      <c r="D426" s="1">
        <f t="shared" si="32"/>
        <v>-7.1315789473601399E-2</v>
      </c>
      <c r="E426" s="1" t="s">
        <v>78</v>
      </c>
      <c r="F426" s="1" t="str">
        <f>A420</f>
        <v>CH-1920</v>
      </c>
      <c r="G426" s="1">
        <f>AVERAGE(D427:D428)</f>
        <v>-0.15956578947384514</v>
      </c>
      <c r="H426" s="1">
        <f>G426*7.5</f>
        <v>-1.1967434210538386</v>
      </c>
      <c r="I426">
        <v>0</v>
      </c>
      <c r="J426" s="1">
        <f>AVERAGE(H426:H427)*60</f>
        <v>-67.121052631657108</v>
      </c>
    </row>
    <row r="427" spans="1:10">
      <c r="A427" s="1" t="s">
        <v>66</v>
      </c>
      <c r="B427" s="2">
        <v>584.18799999999999</v>
      </c>
      <c r="C427" s="8">
        <v>584.17281578947382</v>
      </c>
      <c r="D427" s="1">
        <f t="shared" si="32"/>
        <v>1.5184210526172137E-2</v>
      </c>
      <c r="E427" s="1"/>
      <c r="F427" s="1" t="str">
        <f>A407</f>
        <v>CH-1860</v>
      </c>
      <c r="G427" s="1">
        <f>AVERAGE(D414:D415)</f>
        <v>-0.13875000000018645</v>
      </c>
      <c r="H427" s="1">
        <f>G427*7.5</f>
        <v>-1.0406250000013983</v>
      </c>
      <c r="I427" s="1"/>
      <c r="J427" s="1"/>
    </row>
    <row r="428" spans="1:10">
      <c r="A428" s="1" t="s">
        <v>65</v>
      </c>
      <c r="B428" s="2">
        <v>583.65099999999995</v>
      </c>
      <c r="C428" s="8">
        <v>583.98531578947382</v>
      </c>
      <c r="D428" s="1">
        <f t="shared" si="32"/>
        <v>-0.33431578947386242</v>
      </c>
      <c r="E428" s="1"/>
      <c r="F428" s="1"/>
      <c r="G428" s="1"/>
      <c r="H428" s="1"/>
      <c r="I428" s="1"/>
      <c r="J428" s="1"/>
    </row>
    <row r="429" spans="1:10">
      <c r="A429" s="1" t="s">
        <v>64</v>
      </c>
      <c r="B429" s="2">
        <v>583.327</v>
      </c>
      <c r="C429" s="8">
        <v>583.92531578947387</v>
      </c>
      <c r="D429" s="7">
        <f t="shared" si="32"/>
        <v>-0.59831578947387243</v>
      </c>
      <c r="E429" s="1"/>
      <c r="F429" s="1"/>
      <c r="G429" s="1"/>
      <c r="H429" s="1"/>
      <c r="I429" s="1"/>
      <c r="J429" s="1"/>
    </row>
    <row r="430" spans="1:10">
      <c r="A430" s="1" t="s">
        <v>63</v>
      </c>
      <c r="B430" s="2">
        <v>583.01099999999997</v>
      </c>
      <c r="C430" s="8">
        <v>583.77531578947389</v>
      </c>
      <c r="D430" s="7">
        <f t="shared" si="32"/>
        <v>-0.76431578947392609</v>
      </c>
      <c r="E430" s="1" t="s">
        <v>84</v>
      </c>
      <c r="F430" s="1">
        <f>J426+J422</f>
        <v>-107.579605263318</v>
      </c>
      <c r="G430" s="1"/>
      <c r="H430" s="1"/>
      <c r="I430" s="1"/>
      <c r="J430" s="1"/>
    </row>
    <row r="431" spans="1:10">
      <c r="A431" s="1" t="s">
        <v>62</v>
      </c>
      <c r="B431" s="2">
        <v>582.86599999999999</v>
      </c>
      <c r="C431" s="8">
        <v>583.62531578947392</v>
      </c>
      <c r="D431" s="7">
        <f t="shared" si="32"/>
        <v>-0.75931578947393064</v>
      </c>
      <c r="E431" s="1"/>
      <c r="F431" s="1"/>
      <c r="G431" s="1"/>
      <c r="H431" s="1"/>
      <c r="I431" s="1"/>
      <c r="J431" s="1"/>
    </row>
    <row r="432" spans="1:10">
      <c r="E432" s="1"/>
      <c r="F432" s="1"/>
      <c r="G432" s="1"/>
      <c r="H432" s="1"/>
      <c r="I432" s="1"/>
      <c r="J432" s="1"/>
    </row>
    <row r="433" spans="1:10">
      <c r="A433" s="1" t="s">
        <v>35</v>
      </c>
      <c r="B433" s="3" t="s">
        <v>73</v>
      </c>
      <c r="C433" s="4" t="s">
        <v>72</v>
      </c>
      <c r="D433" s="5" t="s">
        <v>74</v>
      </c>
      <c r="E433" s="1"/>
      <c r="F433" s="1"/>
      <c r="G433" s="1"/>
      <c r="H433" s="1"/>
      <c r="I433" s="1"/>
      <c r="J433" s="1"/>
    </row>
    <row r="434" spans="1:10">
      <c r="A434" s="1" t="s">
        <v>71</v>
      </c>
      <c r="B434" s="2">
        <v>584.41899999999998</v>
      </c>
      <c r="C434" s="8">
        <v>583.81563157894755</v>
      </c>
      <c r="D434" s="1">
        <f>B434-C434</f>
        <v>0.60336842105243704</v>
      </c>
      <c r="E434" s="1" t="s">
        <v>77</v>
      </c>
      <c r="F434" s="1" t="s">
        <v>0</v>
      </c>
      <c r="G434" s="1" t="s">
        <v>76</v>
      </c>
      <c r="H434" s="1" t="s">
        <v>79</v>
      </c>
      <c r="I434" s="1" t="s">
        <v>82</v>
      </c>
      <c r="J434" s="1" t="s">
        <v>83</v>
      </c>
    </row>
    <row r="435" spans="1:10">
      <c r="A435" s="1" t="s">
        <v>70</v>
      </c>
      <c r="B435" s="2">
        <v>584.12900000000002</v>
      </c>
      <c r="C435" s="8">
        <v>583.96563157894752</v>
      </c>
      <c r="D435" s="1">
        <f t="shared" ref="D435:D444" si="33">B435-C435</f>
        <v>0.16336842105249616</v>
      </c>
      <c r="E435" s="1"/>
      <c r="F435" s="1" t="str">
        <f>A433</f>
        <v>CH-1980</v>
      </c>
      <c r="G435" s="1">
        <f>AVERAGE(D437:D438)</f>
        <v>-6.4881578947449725E-2</v>
      </c>
      <c r="H435" s="1">
        <f>G435*7.5</f>
        <v>-0.48661184210587294</v>
      </c>
      <c r="I435">
        <v>0</v>
      </c>
      <c r="J435" s="1">
        <f>AVERAGE(H435:H436)*60</f>
        <v>-27.550657894796871</v>
      </c>
    </row>
    <row r="436" spans="1:10">
      <c r="A436" s="1" t="s">
        <v>69</v>
      </c>
      <c r="B436" s="2">
        <v>583.91700000000003</v>
      </c>
      <c r="C436" s="8">
        <v>584.1156315789475</v>
      </c>
      <c r="D436" s="1">
        <f t="shared" si="33"/>
        <v>-0.19863157894747019</v>
      </c>
      <c r="E436" s="1"/>
      <c r="F436" s="1" t="str">
        <f>A420</f>
        <v>CH-1920</v>
      </c>
      <c r="G436" s="1">
        <f>AVERAGE(D424:D425)</f>
        <v>-5.75657894738697E-2</v>
      </c>
      <c r="H436" s="1">
        <f>G436*7.5</f>
        <v>-0.43174342105402275</v>
      </c>
      <c r="I436" s="1"/>
      <c r="J436" s="1"/>
    </row>
    <row r="437" spans="1:10">
      <c r="A437" s="1" t="s">
        <v>68</v>
      </c>
      <c r="B437" s="2">
        <v>584.00900000000001</v>
      </c>
      <c r="C437" s="8">
        <v>584.17563157894745</v>
      </c>
      <c r="D437" s="1">
        <f t="shared" si="33"/>
        <v>-0.16663157894743108</v>
      </c>
      <c r="E437" s="1"/>
      <c r="F437" s="1"/>
      <c r="G437" s="1"/>
      <c r="H437" s="1"/>
      <c r="I437" s="1"/>
      <c r="J437" s="1"/>
    </row>
    <row r="438" spans="1:10">
      <c r="A438" s="1" t="s">
        <v>67</v>
      </c>
      <c r="B438" s="2">
        <v>584.4</v>
      </c>
      <c r="C438" s="8">
        <v>584.36313157894745</v>
      </c>
      <c r="D438" s="1">
        <f t="shared" si="33"/>
        <v>3.686842105253163E-2</v>
      </c>
      <c r="E438" s="1"/>
      <c r="F438" s="1"/>
      <c r="G438" s="1" t="s">
        <v>76</v>
      </c>
      <c r="H438" s="1" t="s">
        <v>79</v>
      </c>
      <c r="I438" s="1" t="s">
        <v>82</v>
      </c>
      <c r="J438" s="1" t="s">
        <v>83</v>
      </c>
    </row>
    <row r="439" spans="1:10">
      <c r="A439" s="1" t="s">
        <v>1</v>
      </c>
      <c r="B439" s="1">
        <v>584.59900000000005</v>
      </c>
      <c r="C439" s="8">
        <v>584.70063157894731</v>
      </c>
      <c r="D439" s="1">
        <f t="shared" si="33"/>
        <v>-0.10163157894726282</v>
      </c>
      <c r="E439" s="1" t="s">
        <v>78</v>
      </c>
      <c r="F439" s="1" t="str">
        <f>A433</f>
        <v>CH-1980</v>
      </c>
      <c r="G439" s="1">
        <f>AVERAGE(D440:D441)</f>
        <v>3.011842105257756E-2</v>
      </c>
      <c r="H439" s="1">
        <f>G439*7.5</f>
        <v>0.2258881578943317</v>
      </c>
      <c r="I439">
        <v>0</v>
      </c>
      <c r="J439" s="1">
        <f>AVERAGE(H439:H440)*60</f>
        <v>-29.125657894785206</v>
      </c>
    </row>
    <row r="440" spans="1:10">
      <c r="A440" s="1" t="s">
        <v>66</v>
      </c>
      <c r="B440" s="2">
        <v>584.48800000000006</v>
      </c>
      <c r="C440" s="8">
        <v>584.36313157894745</v>
      </c>
      <c r="D440" s="1">
        <f t="shared" si="33"/>
        <v>0.12486842105261076</v>
      </c>
      <c r="E440" s="1"/>
      <c r="F440" s="1" t="str">
        <f>A420</f>
        <v>CH-1920</v>
      </c>
      <c r="G440" s="1">
        <f>AVERAGE(D427:D428)</f>
        <v>-0.15956578947384514</v>
      </c>
      <c r="H440" s="1">
        <f>G440*7.5</f>
        <v>-1.1967434210538386</v>
      </c>
      <c r="I440" s="1"/>
      <c r="J440" s="1"/>
    </row>
    <row r="441" spans="1:10">
      <c r="A441" s="1" t="s">
        <v>65</v>
      </c>
      <c r="B441" s="2">
        <v>584.11099999999999</v>
      </c>
      <c r="C441" s="8">
        <v>584.17563157894745</v>
      </c>
      <c r="D441" s="1">
        <f t="shared" si="33"/>
        <v>-6.4631578947455637E-2</v>
      </c>
      <c r="E441" s="1"/>
      <c r="F441" s="1"/>
      <c r="G441" s="1"/>
      <c r="H441" s="1"/>
      <c r="I441" s="1"/>
      <c r="J441" s="1"/>
    </row>
    <row r="442" spans="1:10">
      <c r="A442" s="1" t="s">
        <v>64</v>
      </c>
      <c r="B442" s="2">
        <v>583.55999999999995</v>
      </c>
      <c r="C442" s="8">
        <v>584.1156315789475</v>
      </c>
      <c r="D442" s="7">
        <f t="shared" si="33"/>
        <v>-0.55563157894755477</v>
      </c>
      <c r="E442" s="1"/>
      <c r="F442" s="1"/>
      <c r="G442" s="1"/>
      <c r="H442" s="1"/>
      <c r="I442" s="1"/>
      <c r="J442" s="1"/>
    </row>
    <row r="443" spans="1:10">
      <c r="A443" s="1" t="s">
        <v>63</v>
      </c>
      <c r="B443" s="2">
        <v>583.48099999999999</v>
      </c>
      <c r="C443" s="8">
        <v>583.96563157894752</v>
      </c>
      <c r="D443" s="7">
        <f t="shared" si="33"/>
        <v>-0.4846315789475284</v>
      </c>
      <c r="E443" s="1" t="s">
        <v>84</v>
      </c>
      <c r="F443" s="1">
        <f>J439+J435</f>
        <v>-56.676315789582077</v>
      </c>
      <c r="G443" s="1"/>
      <c r="H443" s="1"/>
      <c r="I443" s="1"/>
      <c r="J443" s="1"/>
    </row>
    <row r="444" spans="1:10">
      <c r="A444" s="1" t="s">
        <v>62</v>
      </c>
      <c r="B444" s="2">
        <v>583.19899999999996</v>
      </c>
      <c r="C444" s="8">
        <v>583.81563157894755</v>
      </c>
      <c r="D444" s="7">
        <f t="shared" si="33"/>
        <v>-0.61663157894759024</v>
      </c>
      <c r="E444" s="1"/>
      <c r="F444" s="1"/>
      <c r="G444" s="1"/>
      <c r="H444" s="1"/>
      <c r="I444" s="1"/>
      <c r="J444" s="1"/>
    </row>
    <row r="445" spans="1:10">
      <c r="E445" s="1"/>
      <c r="F445" s="1"/>
      <c r="G445" s="1"/>
      <c r="H445" s="1"/>
      <c r="I445" s="1"/>
      <c r="J445" s="1"/>
    </row>
    <row r="446" spans="1:10">
      <c r="A446" s="1" t="s">
        <v>36</v>
      </c>
      <c r="B446" s="3" t="s">
        <v>73</v>
      </c>
      <c r="C446" s="4" t="s">
        <v>72</v>
      </c>
      <c r="D446" s="5" t="s">
        <v>74</v>
      </c>
      <c r="E446" s="1"/>
      <c r="F446" s="1"/>
      <c r="G446" s="1"/>
      <c r="H446" s="1"/>
      <c r="I446" s="1"/>
      <c r="J446" s="1"/>
    </row>
    <row r="447" spans="1:10">
      <c r="A447" s="1" t="s">
        <v>71</v>
      </c>
      <c r="B447" s="2">
        <v>584.68299999999999</v>
      </c>
      <c r="C447" s="8">
        <v>584.00594736842118</v>
      </c>
      <c r="D447" s="1">
        <f>B447-C447</f>
        <v>0.67705263157881745</v>
      </c>
      <c r="E447" s="1" t="s">
        <v>77</v>
      </c>
      <c r="F447" s="1" t="s">
        <v>0</v>
      </c>
      <c r="G447" s="1" t="s">
        <v>76</v>
      </c>
      <c r="H447" s="1" t="s">
        <v>79</v>
      </c>
      <c r="I447" s="1" t="s">
        <v>82</v>
      </c>
      <c r="J447" s="1" t="s">
        <v>83</v>
      </c>
    </row>
    <row r="448" spans="1:10">
      <c r="A448" s="1" t="s">
        <v>70</v>
      </c>
      <c r="B448" s="2">
        <v>584.35900000000004</v>
      </c>
      <c r="C448" s="8">
        <v>584.15594736842115</v>
      </c>
      <c r="D448" s="1">
        <f t="shared" ref="D448:D457" si="34">B448-C448</f>
        <v>0.20305263157888476</v>
      </c>
      <c r="E448" s="1"/>
      <c r="F448" s="1" t="str">
        <f>A446</f>
        <v>CH-2040</v>
      </c>
      <c r="G448" s="1">
        <f>AVERAGE(D450:D451)</f>
        <v>-2.5197368421117972E-2</v>
      </c>
      <c r="H448" s="1">
        <f>G448*7.5</f>
        <v>-0.18898026315838479</v>
      </c>
      <c r="I448">
        <v>0</v>
      </c>
      <c r="J448" s="1">
        <f>AVERAGE(H448:H449)*60</f>
        <v>-20.267763157927732</v>
      </c>
    </row>
    <row r="449" spans="1:12">
      <c r="A449" s="1" t="s">
        <v>69</v>
      </c>
      <c r="B449" s="2">
        <v>584.14700000000005</v>
      </c>
      <c r="C449" s="8">
        <v>584.30594736842113</v>
      </c>
      <c r="D449" s="1">
        <f t="shared" si="34"/>
        <v>-0.15894736842108159</v>
      </c>
      <c r="E449" s="1"/>
      <c r="F449" s="1" t="str">
        <f>A433</f>
        <v>CH-1980</v>
      </c>
      <c r="G449" s="1">
        <f>AVERAGE(D437:D438)</f>
        <v>-6.4881578947449725E-2</v>
      </c>
      <c r="H449" s="1">
        <f>G449*7.5</f>
        <v>-0.48661184210587294</v>
      </c>
      <c r="I449" s="1"/>
      <c r="J449" s="1"/>
    </row>
    <row r="450" spans="1:12">
      <c r="A450" s="1" t="s">
        <v>68</v>
      </c>
      <c r="B450" s="2">
        <v>584.28599999999994</v>
      </c>
      <c r="C450" s="8">
        <v>584.36594736842108</v>
      </c>
      <c r="D450" s="1">
        <f t="shared" si="34"/>
        <v>-7.9947368421130705E-2</v>
      </c>
      <c r="E450" s="1"/>
      <c r="F450" s="1"/>
      <c r="G450" s="1"/>
      <c r="H450" s="1"/>
      <c r="I450" s="1"/>
      <c r="J450" s="1"/>
    </row>
    <row r="451" spans="1:12">
      <c r="A451" s="1" t="s">
        <v>67</v>
      </c>
      <c r="B451" s="2">
        <v>584.58299999999997</v>
      </c>
      <c r="C451" s="8">
        <v>584.55344736842108</v>
      </c>
      <c r="D451" s="1">
        <f t="shared" si="34"/>
        <v>2.9552631578894761E-2</v>
      </c>
      <c r="E451" s="1"/>
      <c r="F451" s="1"/>
      <c r="G451" s="1" t="s">
        <v>76</v>
      </c>
      <c r="H451" s="1" t="s">
        <v>79</v>
      </c>
      <c r="I451" s="1" t="s">
        <v>82</v>
      </c>
      <c r="J451" s="1" t="s">
        <v>83</v>
      </c>
    </row>
    <row r="452" spans="1:12">
      <c r="A452" s="1" t="s">
        <v>1</v>
      </c>
      <c r="B452" s="1">
        <v>584.91</v>
      </c>
      <c r="C452" s="8">
        <v>584.89094736842094</v>
      </c>
      <c r="D452" s="1">
        <f t="shared" si="34"/>
        <v>1.9052631579029367E-2</v>
      </c>
      <c r="E452" s="1" t="s">
        <v>78</v>
      </c>
      <c r="F452" s="1" t="str">
        <f>A446</f>
        <v>CH-2040</v>
      </c>
      <c r="G452" s="1">
        <f>AVERAGE(D453:D454)</f>
        <v>-0.17019736842109978</v>
      </c>
      <c r="H452" s="1">
        <f>G452*7.5</f>
        <v>-1.2764802631582484</v>
      </c>
      <c r="I452">
        <v>0</v>
      </c>
      <c r="J452" s="1">
        <f>AVERAGE(H452:H453)*60</f>
        <v>-31.5177631579175</v>
      </c>
    </row>
    <row r="453" spans="1:12">
      <c r="A453" s="1" t="s">
        <v>66</v>
      </c>
      <c r="B453" s="2">
        <v>584.54300000000001</v>
      </c>
      <c r="C453" s="8">
        <v>584.55344736842108</v>
      </c>
      <c r="D453" s="1">
        <f t="shared" si="34"/>
        <v>-1.0447368421068859E-2</v>
      </c>
      <c r="E453" s="1"/>
      <c r="F453" s="1" t="str">
        <f>A433</f>
        <v>CH-1980</v>
      </c>
      <c r="G453" s="1">
        <f>AVERAGE(D440:D441)</f>
        <v>3.011842105257756E-2</v>
      </c>
      <c r="H453" s="1">
        <f>G453*7.5</f>
        <v>0.2258881578943317</v>
      </c>
      <c r="I453" s="1"/>
      <c r="J453" s="1"/>
    </row>
    <row r="454" spans="1:12">
      <c r="A454" s="1" t="s">
        <v>65</v>
      </c>
      <c r="B454" s="2">
        <v>584.03599999999994</v>
      </c>
      <c r="C454" s="8">
        <v>584.36594736842108</v>
      </c>
      <c r="D454" s="1">
        <f t="shared" si="34"/>
        <v>-0.3299473684211307</v>
      </c>
      <c r="E454" s="1"/>
      <c r="F454" s="1"/>
      <c r="G454" s="1"/>
      <c r="H454" s="1"/>
      <c r="I454" s="1"/>
      <c r="J454" s="1"/>
    </row>
    <row r="455" spans="1:12">
      <c r="A455" s="1" t="s">
        <v>64</v>
      </c>
      <c r="B455" s="2">
        <v>583.84500000000003</v>
      </c>
      <c r="C455" s="8">
        <v>584.30594736842113</v>
      </c>
      <c r="D455" s="7">
        <f t="shared" si="34"/>
        <v>-0.46094736842110251</v>
      </c>
      <c r="E455" s="1"/>
      <c r="F455" s="1"/>
      <c r="G455" s="1"/>
      <c r="H455" s="1"/>
      <c r="I455" s="1"/>
      <c r="J455" s="1"/>
    </row>
    <row r="456" spans="1:12">
      <c r="A456" s="1" t="s">
        <v>63</v>
      </c>
      <c r="B456" s="2">
        <v>583.47799999999995</v>
      </c>
      <c r="C456" s="8">
        <v>584.15594736842115</v>
      </c>
      <c r="D456" s="7">
        <f t="shared" si="34"/>
        <v>-0.67794736842120074</v>
      </c>
      <c r="E456" s="1" t="s">
        <v>84</v>
      </c>
      <c r="F456" s="1">
        <f>J452+J448</f>
        <v>-51.785526315845232</v>
      </c>
      <c r="G456" s="1"/>
      <c r="H456" s="1"/>
      <c r="I456" s="1"/>
      <c r="J456" s="1"/>
    </row>
    <row r="457" spans="1:12">
      <c r="A457" s="1" t="s">
        <v>62</v>
      </c>
      <c r="B457" s="2">
        <v>583.26700000000005</v>
      </c>
      <c r="C457" s="8">
        <v>584.00594736842118</v>
      </c>
      <c r="D457" s="7">
        <f t="shared" si="34"/>
        <v>-0.73894736842112252</v>
      </c>
      <c r="E457" s="1"/>
      <c r="F457" s="1"/>
      <c r="G457" s="1"/>
      <c r="H457" s="1"/>
      <c r="I457" s="1"/>
      <c r="J457" s="1"/>
    </row>
    <row r="458" spans="1:12">
      <c r="E458" s="1"/>
      <c r="F458" s="1"/>
      <c r="G458" s="1"/>
      <c r="H458" s="1"/>
      <c r="I458" s="1"/>
      <c r="J458" s="1"/>
      <c r="K458" s="1"/>
      <c r="L458" s="1"/>
    </row>
    <row r="459" spans="1:12">
      <c r="A459" s="1" t="s">
        <v>37</v>
      </c>
      <c r="B459" s="3" t="s">
        <v>73</v>
      </c>
      <c r="C459" s="4" t="s">
        <v>72</v>
      </c>
      <c r="D459" s="5" t="s">
        <v>74</v>
      </c>
      <c r="E459" s="1"/>
      <c r="F459" s="1"/>
      <c r="G459" s="1"/>
      <c r="H459" s="1"/>
      <c r="I459" s="1"/>
      <c r="J459" s="1"/>
    </row>
    <row r="460" spans="1:12">
      <c r="A460" s="1" t="s">
        <v>71</v>
      </c>
      <c r="B460" s="2">
        <v>584.78</v>
      </c>
      <c r="C460" s="8">
        <v>584.1962631578948</v>
      </c>
      <c r="D460" s="1">
        <f>B460-C460</f>
        <v>0.58373684210516785</v>
      </c>
      <c r="E460" s="1" t="s">
        <v>77</v>
      </c>
      <c r="F460" s="1" t="s">
        <v>0</v>
      </c>
      <c r="G460" s="1" t="s">
        <v>76</v>
      </c>
      <c r="H460" s="1" t="s">
        <v>79</v>
      </c>
      <c r="I460" s="1" t="s">
        <v>82</v>
      </c>
      <c r="J460" s="1" t="s">
        <v>83</v>
      </c>
    </row>
    <row r="461" spans="1:12">
      <c r="A461" s="1" t="s">
        <v>70</v>
      </c>
      <c r="B461" s="2">
        <v>584.61500000000001</v>
      </c>
      <c r="C461" s="8">
        <v>584.34626315789478</v>
      </c>
      <c r="D461" s="1">
        <f t="shared" ref="D461:D470" si="35">B461-C461</f>
        <v>0.26873684210522697</v>
      </c>
      <c r="E461" s="1"/>
      <c r="F461" s="1" t="str">
        <f>A459</f>
        <v>CH-2100</v>
      </c>
      <c r="G461" s="1">
        <f>AVERAGE(D463:D464)</f>
        <v>-0.14851315789468345</v>
      </c>
      <c r="H461" s="1">
        <f>G461*7.5</f>
        <v>-1.1138486842101258</v>
      </c>
      <c r="I461">
        <v>0</v>
      </c>
      <c r="J461" s="1">
        <f>AVERAGE(H461:H462)*60</f>
        <v>-39.084868421055319</v>
      </c>
    </row>
    <row r="462" spans="1:12">
      <c r="A462" s="1" t="s">
        <v>69</v>
      </c>
      <c r="B462" s="2">
        <v>584.45799999999997</v>
      </c>
      <c r="C462" s="8">
        <v>584.49626315789476</v>
      </c>
      <c r="D462" s="1">
        <f t="shared" si="35"/>
        <v>-3.8263157894789401E-2</v>
      </c>
      <c r="E462" s="1"/>
      <c r="F462" s="1" t="str">
        <f>A446</f>
        <v>CH-2040</v>
      </c>
      <c r="G462" s="1">
        <f>AVERAGE(D450:D451)</f>
        <v>-2.5197368421117972E-2</v>
      </c>
      <c r="H462" s="1">
        <f>G462*7.5</f>
        <v>-0.18898026315838479</v>
      </c>
      <c r="I462" s="1"/>
      <c r="J462" s="1"/>
    </row>
    <row r="463" spans="1:12">
      <c r="A463" s="1" t="s">
        <v>68</v>
      </c>
      <c r="B463" s="2">
        <v>584.17100000000005</v>
      </c>
      <c r="C463" s="8">
        <v>584.5562631578947</v>
      </c>
      <c r="D463" s="1">
        <f t="shared" si="35"/>
        <v>-0.38526315789465571</v>
      </c>
      <c r="E463" s="1"/>
      <c r="F463" s="1"/>
      <c r="G463" s="1"/>
      <c r="H463" s="1"/>
      <c r="I463" s="1"/>
      <c r="J463" s="1"/>
    </row>
    <row r="464" spans="1:12">
      <c r="A464" s="1" t="s">
        <v>67</v>
      </c>
      <c r="B464" s="2">
        <v>584.83199999999999</v>
      </c>
      <c r="C464" s="8">
        <v>584.7437631578947</v>
      </c>
      <c r="D464" s="1">
        <f t="shared" si="35"/>
        <v>8.8236842105288815E-2</v>
      </c>
      <c r="E464" s="1"/>
      <c r="F464" s="1"/>
      <c r="G464" s="1" t="s">
        <v>76</v>
      </c>
      <c r="H464" s="1" t="s">
        <v>79</v>
      </c>
      <c r="I464" s="1" t="s">
        <v>82</v>
      </c>
      <c r="J464" s="1" t="s">
        <v>83</v>
      </c>
    </row>
    <row r="465" spans="1:10">
      <c r="A465" s="1" t="s">
        <v>1</v>
      </c>
      <c r="B465" s="1">
        <v>585.03200000000004</v>
      </c>
      <c r="C465" s="8">
        <v>585.08126315789457</v>
      </c>
      <c r="D465" s="1">
        <f t="shared" si="35"/>
        <v>-4.9263157894529286E-2</v>
      </c>
      <c r="E465" s="1" t="s">
        <v>78</v>
      </c>
      <c r="F465" s="1" t="str">
        <f>A459</f>
        <v>CH-2100</v>
      </c>
      <c r="G465" s="1">
        <f>AVERAGE(D466:D467)</f>
        <v>-0.16651315789471255</v>
      </c>
      <c r="H465" s="1">
        <f>G465*7.5</f>
        <v>-1.2488486842103441</v>
      </c>
      <c r="I465">
        <v>0</v>
      </c>
      <c r="J465" s="1">
        <f>AVERAGE(H465:H466)*60</f>
        <v>-75.759868421057774</v>
      </c>
    </row>
    <row r="466" spans="1:10">
      <c r="A466" s="1" t="s">
        <v>66</v>
      </c>
      <c r="B466" s="2">
        <v>584.72799999999995</v>
      </c>
      <c r="C466" s="8">
        <v>584.7437631578947</v>
      </c>
      <c r="D466" s="1">
        <f t="shared" si="35"/>
        <v>-1.5763157894753022E-2</v>
      </c>
      <c r="E466" s="1"/>
      <c r="F466" s="1" t="str">
        <f>A446</f>
        <v>CH-2040</v>
      </c>
      <c r="G466" s="1">
        <f>AVERAGE(D453:D454)</f>
        <v>-0.17019736842109978</v>
      </c>
      <c r="H466" s="1">
        <f>G466*7.5</f>
        <v>-1.2764802631582484</v>
      </c>
      <c r="I466" s="1"/>
      <c r="J466" s="1"/>
    </row>
    <row r="467" spans="1:10">
      <c r="A467" s="1" t="s">
        <v>65</v>
      </c>
      <c r="B467" s="2">
        <v>584.23900000000003</v>
      </c>
      <c r="C467" s="8">
        <v>584.5562631578947</v>
      </c>
      <c r="D467" s="1">
        <f t="shared" si="35"/>
        <v>-0.31726315789467208</v>
      </c>
      <c r="E467" s="1"/>
      <c r="F467" s="1"/>
      <c r="G467" s="1"/>
      <c r="H467" s="1"/>
      <c r="I467" s="1"/>
      <c r="J467" s="1"/>
    </row>
    <row r="468" spans="1:10">
      <c r="A468" s="1" t="s">
        <v>64</v>
      </c>
      <c r="B468" s="2">
        <v>584.01599999999996</v>
      </c>
      <c r="C468" s="8">
        <v>584.49626315789476</v>
      </c>
      <c r="D468" s="1">
        <f t="shared" si="35"/>
        <v>-0.48026315789479668</v>
      </c>
      <c r="E468" s="1"/>
      <c r="F468" s="1"/>
      <c r="G468" s="1"/>
      <c r="H468" s="1"/>
      <c r="I468" s="1"/>
      <c r="J468" s="1"/>
    </row>
    <row r="469" spans="1:10">
      <c r="A469" s="1" t="s">
        <v>63</v>
      </c>
      <c r="B469" s="2">
        <v>584.06299999999999</v>
      </c>
      <c r="C469" s="8">
        <v>584.34626315789478</v>
      </c>
      <c r="D469" s="1">
        <f t="shared" si="35"/>
        <v>-0.28326315789479395</v>
      </c>
      <c r="E469" s="1" t="s">
        <v>84</v>
      </c>
      <c r="F469" s="1">
        <f>J465+J461</f>
        <v>-114.84473684211309</v>
      </c>
      <c r="G469" s="1"/>
      <c r="H469" s="1"/>
      <c r="I469" s="1"/>
      <c r="J469" s="1"/>
    </row>
    <row r="470" spans="1:10">
      <c r="A470" s="1" t="s">
        <v>62</v>
      </c>
      <c r="B470" s="2">
        <v>583.83699999999999</v>
      </c>
      <c r="C470" s="8">
        <v>584.1962631578948</v>
      </c>
      <c r="D470" s="1">
        <f t="shared" si="35"/>
        <v>-0.35926315789481578</v>
      </c>
      <c r="E470" s="1"/>
      <c r="F470" s="1"/>
      <c r="G470" s="1"/>
      <c r="H470" s="1"/>
      <c r="I470" s="1"/>
      <c r="J470" s="1"/>
    </row>
    <row r="471" spans="1:10">
      <c r="E471" s="1"/>
      <c r="F471" s="1"/>
      <c r="G471" s="1"/>
      <c r="H471" s="1"/>
      <c r="I471" s="1"/>
      <c r="J471" s="1"/>
    </row>
    <row r="472" spans="1:10">
      <c r="A472" s="1" t="s">
        <v>38</v>
      </c>
      <c r="B472" s="3" t="s">
        <v>73</v>
      </c>
      <c r="C472" s="4" t="s">
        <v>72</v>
      </c>
      <c r="D472" s="5" t="s">
        <v>74</v>
      </c>
      <c r="E472" s="1"/>
      <c r="F472" s="1"/>
      <c r="G472" s="1"/>
      <c r="H472" s="1"/>
      <c r="I472" s="1"/>
      <c r="J472" s="1"/>
    </row>
    <row r="473" spans="1:10">
      <c r="A473" s="1" t="s">
        <v>71</v>
      </c>
      <c r="B473" s="2">
        <v>585.02599999999995</v>
      </c>
      <c r="C473" s="8">
        <v>584.38657894736843</v>
      </c>
      <c r="D473" s="1">
        <f>B473-C473</f>
        <v>0.63942105263151916</v>
      </c>
      <c r="E473" s="1" t="s">
        <v>77</v>
      </c>
      <c r="F473" s="1" t="s">
        <v>0</v>
      </c>
      <c r="G473" s="1" t="s">
        <v>76</v>
      </c>
      <c r="H473" s="1" t="s">
        <v>79</v>
      </c>
      <c r="I473" s="1" t="s">
        <v>82</v>
      </c>
      <c r="J473" s="1" t="s">
        <v>83</v>
      </c>
    </row>
    <row r="474" spans="1:10">
      <c r="A474" s="1" t="s">
        <v>70</v>
      </c>
      <c r="B474" s="2">
        <v>584.63599999999997</v>
      </c>
      <c r="C474" s="8">
        <v>584.53657894736841</v>
      </c>
      <c r="D474" s="1">
        <f t="shared" ref="D474:D483" si="36">B474-C474</f>
        <v>9.942105263155554E-2</v>
      </c>
      <c r="E474" s="1"/>
      <c r="F474" s="1" t="str">
        <f>A472</f>
        <v>CH-2160</v>
      </c>
      <c r="G474" s="1">
        <f>AVERAGE(D476:D477)</f>
        <v>-4.8828947368349418E-2</v>
      </c>
      <c r="H474" s="1">
        <f>G474*7.5</f>
        <v>-0.36621710526262063</v>
      </c>
      <c r="I474">
        <v>0</v>
      </c>
      <c r="J474" s="1">
        <f>AVERAGE(H474:H475)*60</f>
        <v>-44.401973684182394</v>
      </c>
    </row>
    <row r="475" spans="1:10">
      <c r="A475" s="1" t="s">
        <v>69</v>
      </c>
      <c r="B475" s="2">
        <v>584.48900000000003</v>
      </c>
      <c r="C475" s="8">
        <v>584.68657894736839</v>
      </c>
      <c r="D475" s="1">
        <f t="shared" si="36"/>
        <v>-0.19757894736835624</v>
      </c>
      <c r="E475" s="1"/>
      <c r="F475" s="1" t="str">
        <f>A459</f>
        <v>CH-2100</v>
      </c>
      <c r="G475" s="1">
        <f>AVERAGE(D463:D464)</f>
        <v>-0.14851315789468345</v>
      </c>
      <c r="H475" s="1">
        <f>G475*7.5</f>
        <v>-1.1138486842101258</v>
      </c>
      <c r="I475" s="1"/>
      <c r="J475" s="1"/>
    </row>
    <row r="476" spans="1:10">
      <c r="A476" s="1" t="s">
        <v>68</v>
      </c>
      <c r="B476" s="2">
        <v>584.61500000000001</v>
      </c>
      <c r="C476" s="8">
        <v>584.74657894736833</v>
      </c>
      <c r="D476" s="1">
        <f t="shared" si="36"/>
        <v>-0.13157894736832532</v>
      </c>
      <c r="E476" s="1"/>
      <c r="F476" s="1"/>
      <c r="G476" s="1"/>
      <c r="H476" s="1"/>
      <c r="I476" s="1"/>
      <c r="J476" s="1"/>
    </row>
    <row r="477" spans="1:10">
      <c r="A477" s="1" t="s">
        <v>67</v>
      </c>
      <c r="B477" s="2">
        <v>584.96799999999996</v>
      </c>
      <c r="C477" s="8">
        <v>584.93407894736833</v>
      </c>
      <c r="D477" s="1">
        <f t="shared" si="36"/>
        <v>3.392105263162648E-2</v>
      </c>
      <c r="E477" s="1"/>
      <c r="F477" s="1"/>
      <c r="G477" s="1" t="s">
        <v>76</v>
      </c>
      <c r="H477" s="1" t="s">
        <v>79</v>
      </c>
      <c r="I477" s="1" t="s">
        <v>82</v>
      </c>
      <c r="J477" s="1" t="s">
        <v>83</v>
      </c>
    </row>
    <row r="478" spans="1:10">
      <c r="A478" s="1" t="s">
        <v>1</v>
      </c>
      <c r="B478" s="1">
        <v>585.24599999999998</v>
      </c>
      <c r="C478" s="8">
        <v>585.2715789473682</v>
      </c>
      <c r="D478" s="1">
        <f t="shared" si="36"/>
        <v>-2.5578947368217086E-2</v>
      </c>
      <c r="E478" s="1" t="s">
        <v>78</v>
      </c>
      <c r="F478" s="1" t="str">
        <f>A472</f>
        <v>CH-2160</v>
      </c>
      <c r="G478" s="1">
        <f>AVERAGE(D479:D480)</f>
        <v>-0.25582894736834305</v>
      </c>
      <c r="H478" s="1">
        <f>G478*7.5</f>
        <v>-1.9187171052625729</v>
      </c>
      <c r="I478">
        <v>0</v>
      </c>
      <c r="J478" s="1">
        <f>AVERAGE(H478:H479)*60</f>
        <v>-95.02697368418751</v>
      </c>
    </row>
    <row r="479" spans="1:10">
      <c r="A479" s="1" t="s">
        <v>66</v>
      </c>
      <c r="B479" s="2">
        <v>584.91</v>
      </c>
      <c r="C479" s="8">
        <v>584.93407894736833</v>
      </c>
      <c r="D479" s="1">
        <f t="shared" si="36"/>
        <v>-2.4078947368366244E-2</v>
      </c>
      <c r="E479" s="1"/>
      <c r="F479" s="1" t="str">
        <f>A459</f>
        <v>CH-2100</v>
      </c>
      <c r="G479" s="1">
        <f>AVERAGE(D466:D467)</f>
        <v>-0.16651315789471255</v>
      </c>
      <c r="H479" s="1">
        <f>G479*7.5</f>
        <v>-1.2488486842103441</v>
      </c>
      <c r="I479" s="1"/>
      <c r="J479" s="1"/>
    </row>
    <row r="480" spans="1:10">
      <c r="A480" s="1" t="s">
        <v>65</v>
      </c>
      <c r="B480" s="2">
        <v>584.25900000000001</v>
      </c>
      <c r="C480" s="8">
        <v>584.74657894736833</v>
      </c>
      <c r="D480" s="7">
        <f t="shared" si="36"/>
        <v>-0.48757894736831986</v>
      </c>
      <c r="E480" s="1"/>
      <c r="F480" s="1"/>
      <c r="G480" s="1"/>
      <c r="H480" s="1"/>
      <c r="I480" s="1"/>
      <c r="J480" s="1"/>
    </row>
    <row r="481" spans="1:10">
      <c r="A481" s="1" t="s">
        <v>64</v>
      </c>
      <c r="B481" s="2">
        <v>584.28499999999997</v>
      </c>
      <c r="C481" s="8">
        <v>584.68657894736839</v>
      </c>
      <c r="D481" s="1">
        <f t="shared" si="36"/>
        <v>-0.40157894736842081</v>
      </c>
      <c r="E481" s="1"/>
      <c r="F481" s="1"/>
      <c r="G481" s="1"/>
      <c r="H481" s="1"/>
      <c r="I481" s="1"/>
      <c r="J481" s="1"/>
    </row>
    <row r="482" spans="1:10">
      <c r="A482" s="1" t="s">
        <v>63</v>
      </c>
      <c r="B482" s="2">
        <v>584.19899999999996</v>
      </c>
      <c r="C482" s="8">
        <v>584.53657894736841</v>
      </c>
      <c r="D482" s="1">
        <f t="shared" si="36"/>
        <v>-0.33757894736845628</v>
      </c>
      <c r="E482" s="1" t="s">
        <v>84</v>
      </c>
      <c r="F482" s="1">
        <f>J478+J474</f>
        <v>-139.4289473683699</v>
      </c>
      <c r="G482" s="1"/>
      <c r="H482" s="1"/>
      <c r="I482" s="1"/>
      <c r="J482" s="1"/>
    </row>
    <row r="483" spans="1:10">
      <c r="A483" s="1" t="s">
        <v>62</v>
      </c>
      <c r="B483" s="2">
        <v>584.02499999999998</v>
      </c>
      <c r="C483" s="8">
        <v>584.38657894736843</v>
      </c>
      <c r="D483" s="1">
        <f t="shared" si="36"/>
        <v>-0.36157894736845719</v>
      </c>
      <c r="E483" s="1"/>
      <c r="F483" s="1"/>
      <c r="G483" s="1"/>
      <c r="H483" s="1"/>
      <c r="I483" s="1"/>
      <c r="J483" s="1"/>
    </row>
    <row r="484" spans="1:10">
      <c r="E484" s="1"/>
      <c r="F484" s="1"/>
      <c r="G484" s="1"/>
      <c r="H484" s="1"/>
      <c r="I484" s="1"/>
      <c r="J484" s="1"/>
    </row>
    <row r="485" spans="1:10">
      <c r="A485" s="1" t="s">
        <v>39</v>
      </c>
      <c r="B485" s="3" t="s">
        <v>73</v>
      </c>
      <c r="C485" s="4" t="s">
        <v>72</v>
      </c>
      <c r="D485" s="5" t="s">
        <v>74</v>
      </c>
      <c r="E485" s="1"/>
      <c r="F485" s="1"/>
      <c r="G485" s="1"/>
      <c r="H485" s="1"/>
      <c r="I485" s="1"/>
      <c r="J485" s="1"/>
    </row>
    <row r="486" spans="1:10">
      <c r="A486" s="1" t="s">
        <v>71</v>
      </c>
      <c r="B486" s="2">
        <v>585.16099999999994</v>
      </c>
      <c r="C486" s="8">
        <v>584.57689473684206</v>
      </c>
      <c r="D486" s="1">
        <f>B486-C486</f>
        <v>0.58410526315788047</v>
      </c>
      <c r="E486" s="1" t="s">
        <v>77</v>
      </c>
      <c r="F486" s="1" t="s">
        <v>0</v>
      </c>
      <c r="G486" s="1" t="s">
        <v>76</v>
      </c>
      <c r="H486" s="1" t="s">
        <v>79</v>
      </c>
      <c r="I486" s="1" t="s">
        <v>82</v>
      </c>
      <c r="J486" s="1" t="s">
        <v>83</v>
      </c>
    </row>
    <row r="487" spans="1:10">
      <c r="A487" s="1" t="s">
        <v>70</v>
      </c>
      <c r="B487" s="2">
        <v>584.98900000000003</v>
      </c>
      <c r="C487" s="8">
        <v>584.72689473684204</v>
      </c>
      <c r="D487" s="1">
        <f t="shared" ref="D487:D496" si="37">B487-C487</f>
        <v>0.26210526315799143</v>
      </c>
      <c r="E487" s="1"/>
      <c r="F487" s="1" t="str">
        <f>A485</f>
        <v>CH-2220</v>
      </c>
      <c r="G487" s="1">
        <f>AVERAGE(D489:D490)</f>
        <v>-8.6144736841959002E-2</v>
      </c>
      <c r="H487" s="1">
        <f>G487*7.5</f>
        <v>-0.64608552631469252</v>
      </c>
      <c r="I487">
        <v>0</v>
      </c>
      <c r="J487" s="1">
        <f>AVERAGE(H487:H488)*60</f>
        <v>-30.369078947319395</v>
      </c>
    </row>
    <row r="488" spans="1:10">
      <c r="A488" s="1" t="s">
        <v>69</v>
      </c>
      <c r="B488" s="2">
        <v>584.78399999999999</v>
      </c>
      <c r="C488" s="8">
        <v>584.87689473684202</v>
      </c>
      <c r="D488" s="1">
        <f t="shared" si="37"/>
        <v>-9.2894736842026759E-2</v>
      </c>
      <c r="E488" s="1"/>
      <c r="F488" s="1" t="str">
        <f>A472</f>
        <v>CH-2160</v>
      </c>
      <c r="G488" s="1">
        <f>AVERAGE(D476:D477)</f>
        <v>-4.8828947368349418E-2</v>
      </c>
      <c r="H488" s="1">
        <f>G488*7.5</f>
        <v>-0.36621710526262063</v>
      </c>
      <c r="I488" s="1"/>
      <c r="J488" s="1"/>
    </row>
    <row r="489" spans="1:10">
      <c r="A489" s="1" t="s">
        <v>68</v>
      </c>
      <c r="B489" s="2">
        <v>584.73699999999997</v>
      </c>
      <c r="C489" s="8">
        <v>584.93689473684196</v>
      </c>
      <c r="D489" s="1">
        <f t="shared" si="37"/>
        <v>-0.19989473684199766</v>
      </c>
      <c r="E489" s="1"/>
      <c r="F489" s="1"/>
      <c r="G489" s="1"/>
      <c r="H489" s="1"/>
      <c r="I489" s="1"/>
      <c r="J489" s="1"/>
    </row>
    <row r="490" spans="1:10">
      <c r="A490" s="1" t="s">
        <v>67</v>
      </c>
      <c r="B490" s="2">
        <v>585.15200000000004</v>
      </c>
      <c r="C490" s="8">
        <v>585.12439473684196</v>
      </c>
      <c r="D490" s="1">
        <f t="shared" si="37"/>
        <v>2.7605263158079651E-2</v>
      </c>
      <c r="E490" s="1"/>
      <c r="F490" s="1"/>
      <c r="G490" s="1" t="s">
        <v>76</v>
      </c>
      <c r="H490" s="1" t="s">
        <v>79</v>
      </c>
      <c r="I490" s="1" t="s">
        <v>82</v>
      </c>
      <c r="J490" s="1" t="s">
        <v>83</v>
      </c>
    </row>
    <row r="491" spans="1:10">
      <c r="A491" s="1" t="s">
        <v>1</v>
      </c>
      <c r="B491" s="1">
        <v>585.524</v>
      </c>
      <c r="C491" s="8">
        <v>585.46189473684183</v>
      </c>
      <c r="D491" s="1">
        <f t="shared" si="37"/>
        <v>6.2105263158173329E-2</v>
      </c>
      <c r="E491" s="1" t="s">
        <v>78</v>
      </c>
      <c r="F491" s="1" t="str">
        <f>A485</f>
        <v>CH-2220</v>
      </c>
      <c r="G491" s="1">
        <f>AVERAGE(D492:D493)</f>
        <v>-9.6144736842006751E-2</v>
      </c>
      <c r="H491" s="1">
        <f>G491*7.5</f>
        <v>-0.72108552631505063</v>
      </c>
      <c r="I491">
        <v>0</v>
      </c>
      <c r="J491" s="1">
        <f>AVERAGE(H491:H492)*60</f>
        <v>-79.194078947328705</v>
      </c>
    </row>
    <row r="492" spans="1:10">
      <c r="A492" s="1" t="s">
        <v>66</v>
      </c>
      <c r="B492" s="2">
        <v>585.18899999999996</v>
      </c>
      <c r="C492" s="8">
        <v>585.12439473684196</v>
      </c>
      <c r="D492" s="1">
        <f t="shared" si="37"/>
        <v>6.4605263158000525E-2</v>
      </c>
      <c r="E492" s="1"/>
      <c r="F492" s="1" t="str">
        <f>A472</f>
        <v>CH-2160</v>
      </c>
      <c r="G492" s="1">
        <f>AVERAGE(D479:D480)</f>
        <v>-0.25582894736834305</v>
      </c>
      <c r="H492" s="1">
        <f>G492*7.5</f>
        <v>-1.9187171052625729</v>
      </c>
      <c r="I492" s="1"/>
      <c r="J492" s="1"/>
    </row>
    <row r="493" spans="1:10">
      <c r="A493" s="1" t="s">
        <v>65</v>
      </c>
      <c r="B493" s="2">
        <v>584.67999999999995</v>
      </c>
      <c r="C493" s="8">
        <v>584.93689473684196</v>
      </c>
      <c r="D493" s="1">
        <f t="shared" si="37"/>
        <v>-0.25689473684201403</v>
      </c>
      <c r="E493" s="1"/>
      <c r="F493" s="1"/>
      <c r="G493" s="1"/>
      <c r="H493" s="1"/>
      <c r="I493" s="1"/>
      <c r="J493" s="1"/>
    </row>
    <row r="494" spans="1:10">
      <c r="A494" s="1" t="s">
        <v>64</v>
      </c>
      <c r="B494" s="2">
        <v>584.53899999999999</v>
      </c>
      <c r="C494" s="8">
        <v>584.87689473684202</v>
      </c>
      <c r="D494" s="1">
        <f t="shared" si="37"/>
        <v>-0.33789473684203131</v>
      </c>
      <c r="E494" s="1"/>
      <c r="F494" s="1"/>
      <c r="G494" s="1"/>
      <c r="H494" s="1"/>
      <c r="I494" s="1"/>
      <c r="J494" s="1"/>
    </row>
    <row r="495" spans="1:10">
      <c r="A495" s="1" t="s">
        <v>63</v>
      </c>
      <c r="B495" s="2">
        <v>584.35199999999998</v>
      </c>
      <c r="C495" s="8">
        <v>584.72689473684204</v>
      </c>
      <c r="D495" s="1">
        <f t="shared" si="37"/>
        <v>-0.37489473684206587</v>
      </c>
      <c r="E495" s="1" t="s">
        <v>84</v>
      </c>
      <c r="F495" s="1">
        <f>J491+J487</f>
        <v>-109.5631578946481</v>
      </c>
      <c r="G495" s="1"/>
      <c r="H495" s="1"/>
      <c r="I495" s="1"/>
      <c r="J495" s="1"/>
    </row>
    <row r="496" spans="1:10">
      <c r="A496" s="1" t="s">
        <v>62</v>
      </c>
      <c r="B496" s="2">
        <v>584.15300000000002</v>
      </c>
      <c r="C496" s="8">
        <v>584.57689473684206</v>
      </c>
      <c r="D496" s="1">
        <f t="shared" si="37"/>
        <v>-0.42389473684204404</v>
      </c>
      <c r="E496" s="1"/>
      <c r="F496" s="1"/>
      <c r="G496" s="1"/>
      <c r="H496" s="1"/>
      <c r="I496" s="1"/>
      <c r="J496" s="1"/>
    </row>
    <row r="497" spans="1:10">
      <c r="E497" s="1"/>
      <c r="F497" s="1"/>
      <c r="G497" s="1"/>
      <c r="H497" s="1"/>
      <c r="I497" s="1"/>
      <c r="J497" s="1"/>
    </row>
    <row r="498" spans="1:10">
      <c r="A498" s="1" t="s">
        <v>40</v>
      </c>
      <c r="B498" s="3" t="s">
        <v>73</v>
      </c>
      <c r="C498" s="4" t="s">
        <v>72</v>
      </c>
      <c r="D498" s="5" t="s">
        <v>74</v>
      </c>
      <c r="E498" s="1"/>
      <c r="F498" s="1"/>
      <c r="G498" s="1"/>
      <c r="H498" s="1"/>
      <c r="I498" s="1"/>
      <c r="J498" s="1"/>
    </row>
    <row r="499" spans="1:10">
      <c r="A499" s="1" t="s">
        <v>71</v>
      </c>
      <c r="B499" s="2">
        <v>585.37699999999995</v>
      </c>
      <c r="C499" s="8">
        <v>584.76721052631569</v>
      </c>
      <c r="D499" s="1">
        <f>B499-C499</f>
        <v>0.60978947368425906</v>
      </c>
      <c r="E499" s="1" t="s">
        <v>77</v>
      </c>
      <c r="F499" s="1" t="s">
        <v>0</v>
      </c>
      <c r="G499" s="1" t="s">
        <v>76</v>
      </c>
      <c r="H499" s="1" t="s">
        <v>79</v>
      </c>
      <c r="I499" s="1" t="s">
        <v>82</v>
      </c>
      <c r="J499" s="1" t="s">
        <v>83</v>
      </c>
    </row>
    <row r="500" spans="1:10">
      <c r="A500" s="1" t="s">
        <v>70</v>
      </c>
      <c r="B500" s="2">
        <v>585.21</v>
      </c>
      <c r="C500" s="8">
        <v>584.91721052631567</v>
      </c>
      <c r="D500" s="1">
        <f t="shared" ref="D500:D509" si="38">B500-C500</f>
        <v>0.29278947368436548</v>
      </c>
      <c r="E500" s="1"/>
      <c r="F500" s="1" t="str">
        <f>A498</f>
        <v>CH-2280</v>
      </c>
      <c r="G500" s="1">
        <f>AVERAGE(D502:D503)</f>
        <v>1.1039473684377299E-2</v>
      </c>
      <c r="H500" s="1">
        <f>G500*7.5</f>
        <v>8.2796052632829742E-2</v>
      </c>
      <c r="I500">
        <v>0</v>
      </c>
      <c r="J500" s="1">
        <f>AVERAGE(H500:H501)*60</f>
        <v>-16.898684210455883</v>
      </c>
    </row>
    <row r="501" spans="1:10">
      <c r="A501" s="1" t="s">
        <v>69</v>
      </c>
      <c r="B501" s="2">
        <v>585.05399999999997</v>
      </c>
      <c r="C501" s="8">
        <v>585.06721052631565</v>
      </c>
      <c r="D501" s="1">
        <f t="shared" si="38"/>
        <v>-1.3210526315674542E-2</v>
      </c>
      <c r="E501" s="1"/>
      <c r="F501" s="1" t="str">
        <f>A485</f>
        <v>CH-2220</v>
      </c>
      <c r="G501" s="1">
        <f>AVERAGE(D489:D490)</f>
        <v>-8.6144736841959002E-2</v>
      </c>
      <c r="H501" s="1">
        <f>G501*7.5</f>
        <v>-0.64608552631469252</v>
      </c>
      <c r="I501" s="1"/>
      <c r="J501" s="1"/>
    </row>
    <row r="502" spans="1:10">
      <c r="A502" s="1" t="s">
        <v>68</v>
      </c>
      <c r="B502" s="2">
        <v>585.06899999999996</v>
      </c>
      <c r="C502" s="8">
        <v>585.12721052631559</v>
      </c>
      <c r="D502" s="1">
        <f t="shared" si="38"/>
        <v>-5.8210526315633615E-2</v>
      </c>
      <c r="E502" s="1"/>
      <c r="F502" s="1"/>
      <c r="G502" s="1"/>
      <c r="H502" s="1"/>
      <c r="I502" s="1"/>
      <c r="J502" s="1"/>
    </row>
    <row r="503" spans="1:10">
      <c r="A503" s="1" t="s">
        <v>67</v>
      </c>
      <c r="B503" s="2">
        <v>585.39499999999998</v>
      </c>
      <c r="C503" s="8">
        <v>585.31471052631559</v>
      </c>
      <c r="D503" s="1">
        <f t="shared" si="38"/>
        <v>8.0289473684388213E-2</v>
      </c>
      <c r="E503" s="1"/>
      <c r="F503" s="1"/>
      <c r="G503" s="1" t="s">
        <v>76</v>
      </c>
      <c r="H503" s="1" t="s">
        <v>79</v>
      </c>
      <c r="I503" s="1" t="s">
        <v>82</v>
      </c>
      <c r="J503" s="1" t="s">
        <v>83</v>
      </c>
    </row>
    <row r="504" spans="1:10">
      <c r="A504" s="1" t="s">
        <v>1</v>
      </c>
      <c r="B504" s="1">
        <v>585.70900000000006</v>
      </c>
      <c r="C504" s="8">
        <v>585.65221052631546</v>
      </c>
      <c r="D504" s="1">
        <f t="shared" si="38"/>
        <v>5.6789473684602854E-2</v>
      </c>
      <c r="E504" s="1" t="s">
        <v>78</v>
      </c>
      <c r="F504" s="1" t="str">
        <f>A498</f>
        <v>CH-2280</v>
      </c>
      <c r="G504" s="1">
        <f>AVERAGE(D505:D506)</f>
        <v>-0.15246052631556495</v>
      </c>
      <c r="H504" s="1">
        <f>G504*7.5</f>
        <v>-1.1434539473667371</v>
      </c>
      <c r="I504">
        <v>0</v>
      </c>
      <c r="J504" s="1">
        <f>AVERAGE(H504:H505)*60</f>
        <v>-55.936184210453632</v>
      </c>
    </row>
    <row r="505" spans="1:10">
      <c r="A505" s="1" t="s">
        <v>66</v>
      </c>
      <c r="B505" s="2">
        <v>585.37900000000002</v>
      </c>
      <c r="C505" s="8">
        <v>585.31471052631559</v>
      </c>
      <c r="D505" s="1">
        <f t="shared" si="38"/>
        <v>6.4289473684425502E-2</v>
      </c>
      <c r="E505" s="1"/>
      <c r="F505" s="1" t="str">
        <f>A485</f>
        <v>CH-2220</v>
      </c>
      <c r="G505" s="1">
        <f>AVERAGE(D492:D493)</f>
        <v>-9.6144736842006751E-2</v>
      </c>
      <c r="H505" s="1">
        <f>G505*7.5</f>
        <v>-0.72108552631505063</v>
      </c>
      <c r="I505" s="1"/>
      <c r="J505" s="1"/>
    </row>
    <row r="506" spans="1:10">
      <c r="A506" s="1" t="s">
        <v>65</v>
      </c>
      <c r="B506" s="2">
        <v>584.75800000000004</v>
      </c>
      <c r="C506" s="8">
        <v>585.12721052631559</v>
      </c>
      <c r="D506" s="1">
        <f t="shared" si="38"/>
        <v>-0.3692105263155554</v>
      </c>
      <c r="E506" s="1"/>
      <c r="F506" s="1"/>
      <c r="G506" s="1"/>
      <c r="H506" s="1"/>
      <c r="I506" s="1"/>
      <c r="J506" s="1"/>
    </row>
    <row r="507" spans="1:10">
      <c r="A507" s="1" t="s">
        <v>64</v>
      </c>
      <c r="B507" s="2">
        <v>584.678</v>
      </c>
      <c r="C507" s="8">
        <v>585.06721052631565</v>
      </c>
      <c r="D507" s="1">
        <f t="shared" si="38"/>
        <v>-0.3892105263156509</v>
      </c>
      <c r="E507" s="1"/>
      <c r="F507" s="1"/>
      <c r="G507" s="1"/>
      <c r="H507" s="1"/>
      <c r="I507" s="1"/>
      <c r="J507" s="1"/>
    </row>
    <row r="508" spans="1:10">
      <c r="A508" s="1" t="s">
        <v>63</v>
      </c>
      <c r="B508" s="2">
        <v>584.60699999999997</v>
      </c>
      <c r="C508" s="8">
        <v>584.91721052631567</v>
      </c>
      <c r="D508" s="1">
        <f t="shared" si="38"/>
        <v>-0.31021052631570001</v>
      </c>
      <c r="E508" s="1" t="s">
        <v>84</v>
      </c>
      <c r="F508" s="1">
        <f>J504+J500</f>
        <v>-72.834868420909515</v>
      </c>
      <c r="G508" s="1"/>
      <c r="H508" s="1"/>
      <c r="I508" s="1"/>
      <c r="J508" s="1"/>
    </row>
    <row r="509" spans="1:10">
      <c r="A509" s="1" t="s">
        <v>62</v>
      </c>
      <c r="B509" s="2">
        <v>584.46199999999999</v>
      </c>
      <c r="C509" s="8">
        <v>584.76721052631569</v>
      </c>
      <c r="D509" s="1">
        <f t="shared" si="38"/>
        <v>-0.30521052631570456</v>
      </c>
      <c r="E509" s="1"/>
      <c r="F509" s="1"/>
      <c r="G509" s="1"/>
      <c r="H509" s="1"/>
      <c r="I509" s="1"/>
      <c r="J509" s="1"/>
    </row>
    <row r="510" spans="1:10">
      <c r="E510" s="1"/>
      <c r="F510" s="1"/>
      <c r="G510" s="1"/>
      <c r="H510" s="1"/>
      <c r="I510" s="1"/>
      <c r="J510" s="1"/>
    </row>
    <row r="511" spans="1:10">
      <c r="A511" s="1" t="s">
        <v>41</v>
      </c>
      <c r="B511" s="3" t="s">
        <v>73</v>
      </c>
      <c r="C511" s="4" t="s">
        <v>72</v>
      </c>
      <c r="D511" s="5" t="s">
        <v>74</v>
      </c>
      <c r="E511" s="1"/>
      <c r="F511" s="1"/>
      <c r="G511" s="1"/>
      <c r="H511" s="1"/>
      <c r="I511" s="1"/>
      <c r="J511" s="1"/>
    </row>
    <row r="512" spans="1:10">
      <c r="A512" s="1" t="s">
        <v>71</v>
      </c>
      <c r="B512" s="2">
        <v>585.58600000000001</v>
      </c>
      <c r="C512" s="8">
        <v>584.95752631578932</v>
      </c>
      <c r="D512" s="1">
        <f>B512-C512</f>
        <v>0.6284736842106895</v>
      </c>
      <c r="E512" s="1" t="s">
        <v>77</v>
      </c>
      <c r="F512" s="1" t="s">
        <v>0</v>
      </c>
      <c r="G512" s="1" t="s">
        <v>76</v>
      </c>
      <c r="H512" s="1" t="s">
        <v>79</v>
      </c>
      <c r="I512" s="1" t="s">
        <v>82</v>
      </c>
      <c r="J512" s="1" t="s">
        <v>83</v>
      </c>
    </row>
    <row r="513" spans="1:10">
      <c r="A513" s="1" t="s">
        <v>70</v>
      </c>
      <c r="B513" s="2">
        <v>585.4</v>
      </c>
      <c r="C513" s="8">
        <v>585.1075263157893</v>
      </c>
      <c r="D513" s="1">
        <f t="shared" ref="D513:D522" si="39">B513-C513</f>
        <v>0.29247368421067677</v>
      </c>
      <c r="E513" s="1"/>
      <c r="F513" s="1" t="str">
        <f>A511</f>
        <v>CH-2340</v>
      </c>
      <c r="G513" s="1">
        <f>AVERAGE(D515:D516)</f>
        <v>1.1723684210778629E-2</v>
      </c>
      <c r="H513" s="1">
        <f>G513*7.5</f>
        <v>8.7927631580839716E-2</v>
      </c>
      <c r="I513" s="1">
        <f>AVERAGE(H513:H514)*60</f>
        <v>5.1217105264100837</v>
      </c>
      <c r="J513" s="1">
        <v>0</v>
      </c>
    </row>
    <row r="514" spans="1:10">
      <c r="A514" s="1" t="s">
        <v>69</v>
      </c>
      <c r="B514" s="2">
        <v>585.30999999999995</v>
      </c>
      <c r="C514" s="8">
        <v>585.25752631578928</v>
      </c>
      <c r="D514" s="1">
        <f t="shared" si="39"/>
        <v>5.247368421066767E-2</v>
      </c>
      <c r="E514" s="1"/>
      <c r="F514" s="1" t="str">
        <f>A498</f>
        <v>CH-2280</v>
      </c>
      <c r="G514" s="1">
        <f>AVERAGE(D502:D503)</f>
        <v>1.1039473684377299E-2</v>
      </c>
      <c r="H514" s="1">
        <f>G514*7.5</f>
        <v>8.2796052632829742E-2</v>
      </c>
      <c r="I514" s="1"/>
      <c r="J514" s="1"/>
    </row>
    <row r="515" spans="1:10">
      <c r="A515" s="1" t="s">
        <v>68</v>
      </c>
      <c r="B515" s="2">
        <v>585.26599999999996</v>
      </c>
      <c r="C515" s="8">
        <v>585.31752631578922</v>
      </c>
      <c r="D515" s="1">
        <f t="shared" si="39"/>
        <v>-5.152631578926048E-2</v>
      </c>
      <c r="E515" s="1"/>
      <c r="F515" s="1"/>
      <c r="G515" s="1"/>
      <c r="H515" s="1"/>
      <c r="I515" s="1"/>
      <c r="J515" s="1"/>
    </row>
    <row r="516" spans="1:10">
      <c r="A516" s="1" t="s">
        <v>67</v>
      </c>
      <c r="B516" s="2">
        <v>585.58000000000004</v>
      </c>
      <c r="C516" s="8">
        <v>585.50502631578922</v>
      </c>
      <c r="D516" s="1">
        <f t="shared" si="39"/>
        <v>7.4973684210817737E-2</v>
      </c>
      <c r="E516" s="1"/>
      <c r="F516" s="1"/>
      <c r="G516" s="1" t="s">
        <v>76</v>
      </c>
      <c r="H516" s="1" t="s">
        <v>79</v>
      </c>
      <c r="I516" s="1" t="s">
        <v>82</v>
      </c>
      <c r="J516" s="1" t="s">
        <v>83</v>
      </c>
    </row>
    <row r="517" spans="1:10">
      <c r="A517" s="1" t="s">
        <v>1</v>
      </c>
      <c r="B517" s="1">
        <v>585.92600000000004</v>
      </c>
      <c r="C517" s="8">
        <v>585.84252631578909</v>
      </c>
      <c r="D517" s="1">
        <f t="shared" si="39"/>
        <v>8.3473684210957799E-2</v>
      </c>
      <c r="E517" s="1" t="s">
        <v>78</v>
      </c>
      <c r="F517" s="1" t="str">
        <f>A511</f>
        <v>CH-2340</v>
      </c>
      <c r="G517" s="1">
        <f>AVERAGE(D518:D519)</f>
        <v>-6.4276315789243199E-2</v>
      </c>
      <c r="H517" s="1">
        <f>G517*7.5</f>
        <v>-0.48207236841932399</v>
      </c>
      <c r="I517">
        <v>0</v>
      </c>
      <c r="J517" s="1">
        <f>AVERAGE(H517:H518)*60</f>
        <v>-48.765789473581833</v>
      </c>
    </row>
    <row r="518" spans="1:10">
      <c r="A518" s="1" t="s">
        <v>66</v>
      </c>
      <c r="B518" s="2">
        <v>585.56399999999996</v>
      </c>
      <c r="C518" s="8">
        <v>585.50502631578922</v>
      </c>
      <c r="D518" s="1">
        <f t="shared" si="39"/>
        <v>5.8973684210741339E-2</v>
      </c>
      <c r="E518" s="1"/>
      <c r="F518" s="1" t="str">
        <f>A498</f>
        <v>CH-2280</v>
      </c>
      <c r="G518" s="1">
        <f>AVERAGE(D505:D506)</f>
        <v>-0.15246052631556495</v>
      </c>
      <c r="H518" s="1">
        <f>G518*7.5</f>
        <v>-1.1434539473667371</v>
      </c>
      <c r="I518" s="1"/>
      <c r="J518" s="1"/>
    </row>
    <row r="519" spans="1:10">
      <c r="A519" s="1" t="s">
        <v>65</v>
      </c>
      <c r="B519" s="2">
        <v>585.13</v>
      </c>
      <c r="C519" s="8">
        <v>585.31752631578922</v>
      </c>
      <c r="D519" s="1">
        <f t="shared" si="39"/>
        <v>-0.18752631578922774</v>
      </c>
      <c r="E519" s="1"/>
      <c r="F519" s="1"/>
      <c r="G519" s="1"/>
      <c r="H519" s="1"/>
      <c r="I519" s="1"/>
      <c r="J519" s="1"/>
    </row>
    <row r="520" spans="1:10">
      <c r="A520" s="1" t="s">
        <v>64</v>
      </c>
      <c r="B520" s="2">
        <v>584.83299999999997</v>
      </c>
      <c r="C520" s="8">
        <v>585.25752631578928</v>
      </c>
      <c r="D520" s="1">
        <f t="shared" si="39"/>
        <v>-0.42452631578930777</v>
      </c>
      <c r="E520" s="1"/>
      <c r="F520" s="1"/>
      <c r="G520" s="1"/>
      <c r="H520" s="1"/>
      <c r="I520" s="1"/>
      <c r="J520" s="1"/>
    </row>
    <row r="521" spans="1:10">
      <c r="A521" s="1" t="s">
        <v>63</v>
      </c>
      <c r="B521" s="2">
        <v>584.75</v>
      </c>
      <c r="C521" s="8">
        <v>585.1075263157893</v>
      </c>
      <c r="D521" s="1">
        <f t="shared" si="39"/>
        <v>-0.3575263157893005</v>
      </c>
      <c r="E521" s="1" t="s">
        <v>84</v>
      </c>
      <c r="F521" s="1">
        <f>J517+I513</f>
        <v>-43.644078947171749</v>
      </c>
      <c r="G521" s="1"/>
      <c r="H521" s="1"/>
      <c r="I521" s="1"/>
      <c r="J521" s="1"/>
    </row>
    <row r="522" spans="1:10">
      <c r="A522" s="1" t="s">
        <v>62</v>
      </c>
      <c r="B522" s="2">
        <v>584.59199999999998</v>
      </c>
      <c r="C522" s="8">
        <v>584.95752631578932</v>
      </c>
      <c r="D522" s="1">
        <f t="shared" si="39"/>
        <v>-0.3655263157893387</v>
      </c>
      <c r="E522" s="1"/>
      <c r="F522" s="1"/>
      <c r="G522" s="1"/>
      <c r="H522" s="1"/>
      <c r="I522" s="1"/>
      <c r="J522" s="1"/>
    </row>
    <row r="523" spans="1:10">
      <c r="E523" s="1"/>
      <c r="F523" s="1"/>
      <c r="G523" s="1"/>
      <c r="H523" s="1"/>
      <c r="I523" s="1"/>
      <c r="J523" s="1"/>
    </row>
    <row r="524" spans="1:10">
      <c r="A524" s="1" t="s">
        <v>42</v>
      </c>
      <c r="B524" s="3" t="s">
        <v>73</v>
      </c>
      <c r="C524" s="4" t="s">
        <v>72</v>
      </c>
      <c r="D524" s="5" t="s">
        <v>74</v>
      </c>
      <c r="E524" s="1"/>
      <c r="F524" s="1"/>
      <c r="G524" s="1"/>
      <c r="H524" s="1"/>
      <c r="I524" s="1"/>
      <c r="J524" s="1"/>
    </row>
    <row r="525" spans="1:10">
      <c r="A525" s="1" t="s">
        <v>71</v>
      </c>
      <c r="B525" s="2">
        <v>585.83399999999995</v>
      </c>
      <c r="C525" s="8">
        <v>585.14784210526295</v>
      </c>
      <c r="D525" s="1">
        <f>B525-C525</f>
        <v>0.68615789473699351</v>
      </c>
      <c r="E525" s="1" t="s">
        <v>77</v>
      </c>
      <c r="F525" s="1" t="s">
        <v>0</v>
      </c>
      <c r="G525" s="1" t="s">
        <v>76</v>
      </c>
      <c r="H525" s="1" t="s">
        <v>79</v>
      </c>
      <c r="I525" s="1" t="s">
        <v>82</v>
      </c>
      <c r="J525" s="1" t="s">
        <v>83</v>
      </c>
    </row>
    <row r="526" spans="1:10">
      <c r="A526" s="1" t="s">
        <v>70</v>
      </c>
      <c r="B526" s="2">
        <v>585.62599999999998</v>
      </c>
      <c r="C526" s="8">
        <v>585.29784210526293</v>
      </c>
      <c r="D526" s="1">
        <f t="shared" ref="D526:D535" si="40">B526-C526</f>
        <v>0.32815789473704626</v>
      </c>
      <c r="E526" s="1"/>
      <c r="F526" s="1" t="str">
        <f>A524</f>
        <v>CH-2400</v>
      </c>
      <c r="G526" s="1">
        <f>AVERAGE(D528:D529)</f>
        <v>2.8907894737130846E-2</v>
      </c>
      <c r="H526" s="1">
        <f>G526*7.5</f>
        <v>0.21680921052848134</v>
      </c>
      <c r="I526" s="1">
        <f>AVERAGE(H526:H527)*60</f>
        <v>9.1421052632796318</v>
      </c>
      <c r="J526" s="1">
        <v>0</v>
      </c>
    </row>
    <row r="527" spans="1:10">
      <c r="A527" s="1" t="s">
        <v>69</v>
      </c>
      <c r="B527" s="2">
        <v>585.58900000000006</v>
      </c>
      <c r="C527" s="8">
        <v>585.44784210526291</v>
      </c>
      <c r="D527" s="1">
        <f t="shared" si="40"/>
        <v>0.14115789473714813</v>
      </c>
      <c r="E527" s="1"/>
      <c r="F527" s="1" t="str">
        <f>A511</f>
        <v>CH-2340</v>
      </c>
      <c r="G527" s="1">
        <f>AVERAGE(D515:D516)</f>
        <v>1.1723684210778629E-2</v>
      </c>
      <c r="H527" s="1">
        <f>G527*7.5</f>
        <v>8.7927631580839716E-2</v>
      </c>
      <c r="I527" s="1"/>
      <c r="J527" s="1"/>
    </row>
    <row r="528" spans="1:10">
      <c r="A528" s="1" t="s">
        <v>68</v>
      </c>
      <c r="B528" s="2">
        <v>585.45600000000002</v>
      </c>
      <c r="C528" s="8">
        <v>585.50784210526285</v>
      </c>
      <c r="D528" s="1">
        <f t="shared" si="40"/>
        <v>-5.1842105262835503E-2</v>
      </c>
      <c r="E528" s="1"/>
      <c r="F528" s="1"/>
      <c r="G528" s="1"/>
      <c r="H528" s="1"/>
      <c r="I528" s="1"/>
      <c r="J528" s="1"/>
    </row>
    <row r="529" spans="1:10">
      <c r="A529" s="1" t="s">
        <v>67</v>
      </c>
      <c r="B529" s="2">
        <v>585.80499999999995</v>
      </c>
      <c r="C529" s="8">
        <v>585.69534210526285</v>
      </c>
      <c r="D529" s="1">
        <f t="shared" si="40"/>
        <v>0.10965789473709719</v>
      </c>
      <c r="E529" s="1"/>
      <c r="F529" s="1"/>
      <c r="G529" s="1" t="s">
        <v>76</v>
      </c>
      <c r="H529" s="1" t="s">
        <v>79</v>
      </c>
      <c r="I529" s="1" t="s">
        <v>82</v>
      </c>
      <c r="J529" s="1" t="s">
        <v>83</v>
      </c>
    </row>
    <row r="530" spans="1:10">
      <c r="A530" s="1" t="s">
        <v>1</v>
      </c>
      <c r="B530" s="1">
        <v>585.95200000000011</v>
      </c>
      <c r="C530" s="8">
        <v>586.03284210526272</v>
      </c>
      <c r="D530" s="1">
        <f t="shared" si="40"/>
        <v>-8.0842105262604491E-2</v>
      </c>
      <c r="E530" s="1" t="s">
        <v>78</v>
      </c>
      <c r="F530" s="1" t="str">
        <f>A524</f>
        <v>CH-2400</v>
      </c>
      <c r="G530" s="1">
        <f>AVERAGE(D531:D532)</f>
        <v>-0.38209210526287052</v>
      </c>
      <c r="H530" s="1">
        <f>G530*7.5</f>
        <v>-2.8656907894715289</v>
      </c>
      <c r="I530">
        <v>0</v>
      </c>
      <c r="J530" s="1">
        <f>AVERAGE(H530:H531)*60</f>
        <v>-100.43289473672559</v>
      </c>
    </row>
    <row r="531" spans="1:10">
      <c r="A531" s="1" t="s">
        <v>66</v>
      </c>
      <c r="B531" s="2">
        <v>585.38699999999994</v>
      </c>
      <c r="C531" s="8">
        <v>585.69534210526285</v>
      </c>
      <c r="D531" s="1">
        <f t="shared" si="40"/>
        <v>-0.30834210526290917</v>
      </c>
      <c r="E531" s="1"/>
      <c r="F531" s="1" t="str">
        <f>A511</f>
        <v>CH-2340</v>
      </c>
      <c r="G531" s="1">
        <f>AVERAGE(D518:D519)</f>
        <v>-6.4276315789243199E-2</v>
      </c>
      <c r="H531" s="1">
        <f>G531*7.5</f>
        <v>-0.48207236841932399</v>
      </c>
      <c r="I531" s="1"/>
      <c r="J531" s="1"/>
    </row>
    <row r="532" spans="1:10">
      <c r="A532" s="1" t="s">
        <v>65</v>
      </c>
      <c r="B532" s="2">
        <v>585.05200000000002</v>
      </c>
      <c r="C532" s="8">
        <v>585.50784210526285</v>
      </c>
      <c r="D532" s="7">
        <f t="shared" si="40"/>
        <v>-0.45584210526283186</v>
      </c>
      <c r="E532" s="1"/>
      <c r="F532" s="1"/>
      <c r="G532" s="1"/>
      <c r="H532" s="1"/>
      <c r="I532" s="1"/>
      <c r="J532" s="1"/>
    </row>
    <row r="533" spans="1:10">
      <c r="A533" s="1" t="s">
        <v>64</v>
      </c>
      <c r="B533" s="2">
        <v>584.69000000000005</v>
      </c>
      <c r="C533" s="8">
        <v>585.44784210526291</v>
      </c>
      <c r="D533" s="7">
        <f t="shared" si="40"/>
        <v>-0.75784210526285278</v>
      </c>
      <c r="E533" s="1"/>
      <c r="F533" s="1"/>
      <c r="G533" s="1"/>
      <c r="H533" s="1"/>
      <c r="I533" s="1"/>
      <c r="J533" s="1"/>
    </row>
    <row r="534" spans="1:10">
      <c r="A534" s="1" t="s">
        <v>63</v>
      </c>
      <c r="B534" s="2">
        <v>584.529</v>
      </c>
      <c r="C534" s="8">
        <v>585.29784210526293</v>
      </c>
      <c r="D534" s="7">
        <f t="shared" si="40"/>
        <v>-0.76884210526293373</v>
      </c>
      <c r="E534" s="1" t="s">
        <v>84</v>
      </c>
      <c r="F534" s="1">
        <f>J530+I526</f>
        <v>-91.290789473445955</v>
      </c>
      <c r="G534" s="1"/>
      <c r="H534" s="1"/>
      <c r="I534" s="1"/>
      <c r="J534" s="1"/>
    </row>
    <row r="535" spans="1:10">
      <c r="A535" s="1" t="s">
        <v>62</v>
      </c>
      <c r="B535" s="2">
        <v>584.46500000000003</v>
      </c>
      <c r="C535" s="8">
        <v>585.14784210526295</v>
      </c>
      <c r="D535" s="7">
        <f t="shared" si="40"/>
        <v>-0.682842105262921</v>
      </c>
      <c r="E535" s="1"/>
      <c r="F535" s="1"/>
      <c r="G535" s="1"/>
      <c r="H535" s="1"/>
      <c r="I535" s="1"/>
      <c r="J535" s="1"/>
    </row>
    <row r="536" spans="1:10">
      <c r="E536" s="1"/>
      <c r="F536" s="1"/>
      <c r="G536" s="1"/>
      <c r="H536" s="1"/>
      <c r="I536" s="1"/>
      <c r="J536" s="1"/>
    </row>
    <row r="537" spans="1:10">
      <c r="A537" s="1" t="s">
        <v>43</v>
      </c>
      <c r="B537" s="3" t="s">
        <v>73</v>
      </c>
      <c r="C537" s="4" t="s">
        <v>72</v>
      </c>
      <c r="D537" s="5" t="s">
        <v>74</v>
      </c>
      <c r="E537" s="1"/>
      <c r="F537" s="1"/>
      <c r="G537" s="1"/>
      <c r="H537" s="1"/>
      <c r="I537" s="1"/>
      <c r="J537" s="1"/>
    </row>
    <row r="538" spans="1:10">
      <c r="A538" s="1" t="s">
        <v>71</v>
      </c>
      <c r="B538" s="1">
        <v>586.13300000000004</v>
      </c>
      <c r="C538" s="8">
        <v>585.33815789473658</v>
      </c>
      <c r="D538" s="7">
        <f>B538-C538</f>
        <v>0.79484210526345578</v>
      </c>
      <c r="E538" s="1" t="s">
        <v>77</v>
      </c>
      <c r="F538" s="1" t="s">
        <v>0</v>
      </c>
      <c r="G538" s="1" t="s">
        <v>76</v>
      </c>
      <c r="H538" s="1" t="s">
        <v>79</v>
      </c>
      <c r="I538" s="1" t="s">
        <v>82</v>
      </c>
      <c r="J538" s="1" t="s">
        <v>83</v>
      </c>
    </row>
    <row r="539" spans="1:10">
      <c r="A539" s="1" t="s">
        <v>70</v>
      </c>
      <c r="B539" s="1">
        <v>585.84299999999996</v>
      </c>
      <c r="C539" s="8">
        <v>585.48815789473656</v>
      </c>
      <c r="D539" s="1">
        <f t="shared" ref="D539:D548" si="41">B539-C539</f>
        <v>0.35484210526340121</v>
      </c>
      <c r="E539" s="1"/>
      <c r="F539" s="1" t="str">
        <f>A537</f>
        <v>CH-2460</v>
      </c>
      <c r="G539" s="1">
        <f>AVERAGE(D541:D542)</f>
        <v>0.11559210526354491</v>
      </c>
      <c r="H539" s="1">
        <f>G539*7.5</f>
        <v>0.86694078947658681</v>
      </c>
      <c r="I539" s="1">
        <f>AVERAGE(H539:H540)*60</f>
        <v>32.512500000152045</v>
      </c>
      <c r="J539" s="1">
        <v>0</v>
      </c>
    </row>
    <row r="540" spans="1:10">
      <c r="A540" s="1" t="s">
        <v>69</v>
      </c>
      <c r="B540" s="1">
        <v>585.80799999999999</v>
      </c>
      <c r="C540" s="8">
        <v>585.63815789473654</v>
      </c>
      <c r="D540" s="1">
        <f t="shared" si="41"/>
        <v>0.16984210526345578</v>
      </c>
      <c r="E540" s="1"/>
      <c r="F540" s="1" t="str">
        <f>A524</f>
        <v>CH-2400</v>
      </c>
      <c r="G540" s="1">
        <f>AVERAGE(D528:D529)</f>
        <v>2.8907894737130846E-2</v>
      </c>
      <c r="H540" s="1">
        <f>G540*7.5</f>
        <v>0.21680921052848134</v>
      </c>
      <c r="I540" s="1"/>
      <c r="J540" s="1"/>
    </row>
    <row r="541" spans="1:10">
      <c r="A541" s="1" t="s">
        <v>68</v>
      </c>
      <c r="B541" s="1">
        <v>585.74900000000002</v>
      </c>
      <c r="C541" s="8">
        <v>585.69815789473648</v>
      </c>
      <c r="D541" s="1">
        <f t="shared" si="41"/>
        <v>5.0842105263541271E-2</v>
      </c>
      <c r="E541" s="1"/>
      <c r="F541" s="1"/>
      <c r="G541" s="1"/>
      <c r="H541" s="1"/>
      <c r="I541" s="1"/>
      <c r="J541" s="1"/>
    </row>
    <row r="542" spans="1:10">
      <c r="A542" s="1" t="s">
        <v>67</v>
      </c>
      <c r="B542" s="1">
        <v>586.06600000000003</v>
      </c>
      <c r="C542" s="8">
        <v>585.88565789473648</v>
      </c>
      <c r="D542" s="1">
        <f t="shared" si="41"/>
        <v>0.18034210526354855</v>
      </c>
      <c r="E542" s="1"/>
      <c r="F542" s="1"/>
      <c r="G542" s="1" t="s">
        <v>76</v>
      </c>
      <c r="H542" s="1" t="s">
        <v>79</v>
      </c>
      <c r="I542" s="1" t="s">
        <v>82</v>
      </c>
      <c r="J542" s="1" t="s">
        <v>83</v>
      </c>
    </row>
    <row r="543" spans="1:10">
      <c r="A543" s="1" t="s">
        <v>1</v>
      </c>
      <c r="B543" s="1">
        <v>586.17500000000018</v>
      </c>
      <c r="C543" s="8">
        <v>586.22315789473635</v>
      </c>
      <c r="D543" s="1">
        <f t="shared" si="41"/>
        <v>-4.8157894736164053E-2</v>
      </c>
      <c r="E543" s="1" t="s">
        <v>78</v>
      </c>
      <c r="F543" s="1" t="str">
        <f>A537</f>
        <v>CH-2460</v>
      </c>
      <c r="G543" s="1">
        <f>AVERAGE(D544:D545)</f>
        <v>-0.28390789473644418</v>
      </c>
      <c r="H543" s="1">
        <f>G543*7.5</f>
        <v>-2.1293092105233313</v>
      </c>
      <c r="I543">
        <v>0</v>
      </c>
      <c r="J543" s="1">
        <f>AVERAGE(H543:H544)*60</f>
        <v>-149.84999999984581</v>
      </c>
    </row>
    <row r="544" spans="1:10">
      <c r="A544" s="1" t="s">
        <v>66</v>
      </c>
      <c r="B544" s="1">
        <v>585.37400000000002</v>
      </c>
      <c r="C544" s="8">
        <v>585.88565789473648</v>
      </c>
      <c r="D544" s="7">
        <f t="shared" si="41"/>
        <v>-0.51165789473645873</v>
      </c>
      <c r="E544" s="1"/>
      <c r="F544" s="1" t="str">
        <f>A524</f>
        <v>CH-2400</v>
      </c>
      <c r="G544" s="1">
        <f>AVERAGE(D531:D532)</f>
        <v>-0.38209210526287052</v>
      </c>
      <c r="H544" s="1">
        <f>G544*7.5</f>
        <v>-2.8656907894715289</v>
      </c>
      <c r="I544" s="1"/>
      <c r="J544" s="1"/>
    </row>
    <row r="545" spans="1:10">
      <c r="A545" s="1" t="s">
        <v>65</v>
      </c>
      <c r="B545" s="1">
        <v>585.64200000000005</v>
      </c>
      <c r="C545" s="8">
        <v>585.69815789473648</v>
      </c>
      <c r="D545" s="1">
        <f t="shared" si="41"/>
        <v>-5.6157894736429625E-2</v>
      </c>
      <c r="E545" s="1"/>
      <c r="F545" s="1"/>
      <c r="G545" s="1"/>
      <c r="H545" s="1"/>
      <c r="I545" s="1"/>
      <c r="J545" s="1"/>
    </row>
    <row r="546" spans="1:10">
      <c r="A546" s="1" t="s">
        <v>64</v>
      </c>
      <c r="B546" s="1">
        <v>585.33699999999999</v>
      </c>
      <c r="C546" s="8">
        <v>585.63815789473654</v>
      </c>
      <c r="D546" s="1">
        <f t="shared" si="41"/>
        <v>-0.30115789473654786</v>
      </c>
      <c r="E546" s="1"/>
      <c r="F546" s="1"/>
      <c r="G546" s="1"/>
      <c r="H546" s="1"/>
      <c r="I546" s="1"/>
      <c r="J546" s="1"/>
    </row>
    <row r="547" spans="1:10">
      <c r="A547" s="1" t="s">
        <v>63</v>
      </c>
      <c r="B547" s="1">
        <v>584.88499999999999</v>
      </c>
      <c r="C547" s="8">
        <v>585.48815789473656</v>
      </c>
      <c r="D547" s="7">
        <f t="shared" si="41"/>
        <v>-0.60315789473656878</v>
      </c>
      <c r="E547" s="1" t="s">
        <v>84</v>
      </c>
      <c r="F547" s="1">
        <f>J543+I539</f>
        <v>-117.33749999969376</v>
      </c>
      <c r="G547" s="1"/>
      <c r="H547" s="1"/>
      <c r="I547" s="1"/>
      <c r="J547" s="1"/>
    </row>
    <row r="548" spans="1:10">
      <c r="A548" s="1" t="s">
        <v>62</v>
      </c>
      <c r="B548" s="1">
        <v>584.61800000000005</v>
      </c>
      <c r="C548" s="8">
        <v>585.33815789473658</v>
      </c>
      <c r="D548" s="7">
        <f t="shared" si="41"/>
        <v>-0.72015789473653058</v>
      </c>
      <c r="E548" s="1"/>
      <c r="F548" s="1"/>
      <c r="G548" s="1"/>
      <c r="H548" s="1"/>
      <c r="I548" s="1"/>
      <c r="J548" s="1"/>
    </row>
    <row r="549" spans="1:10">
      <c r="E549" s="1"/>
      <c r="F549" s="1"/>
      <c r="G549" s="1"/>
      <c r="H549" s="1"/>
      <c r="I549" s="1"/>
      <c r="J549" s="1"/>
    </row>
    <row r="550" spans="1:10">
      <c r="A550" s="1" t="s">
        <v>44</v>
      </c>
      <c r="B550" s="3" t="s">
        <v>73</v>
      </c>
      <c r="C550" s="4" t="s">
        <v>72</v>
      </c>
      <c r="D550" s="5" t="s">
        <v>74</v>
      </c>
      <c r="E550" s="1"/>
      <c r="F550" s="1"/>
      <c r="G550" s="1"/>
      <c r="H550" s="1"/>
      <c r="I550" s="1"/>
      <c r="J550" s="1"/>
    </row>
    <row r="551" spans="1:10">
      <c r="A551" s="1" t="s">
        <v>71</v>
      </c>
      <c r="B551" s="1">
        <v>586.57600000000002</v>
      </c>
      <c r="C551" s="8">
        <v>585.52847368421021</v>
      </c>
      <c r="D551" s="7">
        <f>B551-C551</f>
        <v>1.0475263157898098</v>
      </c>
      <c r="E551" s="1" t="s">
        <v>77</v>
      </c>
      <c r="F551" s="1" t="s">
        <v>0</v>
      </c>
      <c r="G551" s="1" t="s">
        <v>76</v>
      </c>
      <c r="H551" s="1" t="s">
        <v>79</v>
      </c>
      <c r="I551" s="1" t="s">
        <v>82</v>
      </c>
      <c r="J551" s="1" t="s">
        <v>83</v>
      </c>
    </row>
    <row r="552" spans="1:10">
      <c r="A552" s="1" t="s">
        <v>70</v>
      </c>
      <c r="B552" s="1">
        <v>585.92200000000003</v>
      </c>
      <c r="C552" s="8">
        <v>585.67847368421019</v>
      </c>
      <c r="D552" s="1">
        <f t="shared" ref="D552:D561" si="42">B552-C552</f>
        <v>0.24352631578983619</v>
      </c>
      <c r="E552" s="1"/>
      <c r="F552" s="1" t="str">
        <f>A550</f>
        <v>CH-2520</v>
      </c>
      <c r="G552" s="1">
        <f>AVERAGE(D554:D555)</f>
        <v>3.3276315789919408E-2</v>
      </c>
      <c r="H552" s="1">
        <f>G552*7.5</f>
        <v>0.24957236842439556</v>
      </c>
      <c r="I552" s="1">
        <f>AVERAGE(H552:H553)*60</f>
        <v>33.495394737029471</v>
      </c>
      <c r="J552" s="1">
        <v>0</v>
      </c>
    </row>
    <row r="553" spans="1:10">
      <c r="A553" s="1" t="s">
        <v>69</v>
      </c>
      <c r="B553" s="1">
        <v>585.91</v>
      </c>
      <c r="C553" s="8">
        <v>585.82847368421017</v>
      </c>
      <c r="D553" s="1">
        <f t="shared" si="42"/>
        <v>8.1526315789801629E-2</v>
      </c>
      <c r="E553" s="1"/>
      <c r="F553" s="1" t="str">
        <f>A537</f>
        <v>CH-2460</v>
      </c>
      <c r="G553" s="1">
        <f>AVERAGE(D541:D542)</f>
        <v>0.11559210526354491</v>
      </c>
      <c r="H553" s="1">
        <f>G553*7.5</f>
        <v>0.86694078947658681</v>
      </c>
      <c r="I553" s="1"/>
      <c r="J553" s="1"/>
    </row>
    <row r="554" spans="1:10">
      <c r="A554" s="1" t="s">
        <v>68</v>
      </c>
      <c r="B554" s="1">
        <v>585.93200000000002</v>
      </c>
      <c r="C554" s="8">
        <v>585.88847368421011</v>
      </c>
      <c r="D554" s="1">
        <f t="shared" si="42"/>
        <v>4.3526315789904402E-2</v>
      </c>
      <c r="E554" s="1"/>
      <c r="F554" s="1"/>
      <c r="G554" s="1"/>
      <c r="H554" s="1"/>
      <c r="I554" s="1"/>
      <c r="J554" s="1"/>
    </row>
    <row r="555" spans="1:10">
      <c r="A555" s="1" t="s">
        <v>67</v>
      </c>
      <c r="B555" s="1">
        <v>586.09900000000005</v>
      </c>
      <c r="C555" s="8">
        <v>586.07597368421011</v>
      </c>
      <c r="D555" s="1">
        <f t="shared" si="42"/>
        <v>2.3026315789934415E-2</v>
      </c>
      <c r="E555" s="1"/>
      <c r="F555" s="1"/>
      <c r="G555" s="1" t="s">
        <v>76</v>
      </c>
      <c r="H555" s="1" t="s">
        <v>79</v>
      </c>
      <c r="I555" s="1" t="s">
        <v>82</v>
      </c>
      <c r="J555" s="1" t="s">
        <v>83</v>
      </c>
    </row>
    <row r="556" spans="1:10">
      <c r="A556" s="1" t="s">
        <v>1</v>
      </c>
      <c r="B556" s="1">
        <v>586.45000000000016</v>
      </c>
      <c r="C556" s="8">
        <v>586.41347368420998</v>
      </c>
      <c r="D556" s="1">
        <f t="shared" si="42"/>
        <v>3.6526315790183617E-2</v>
      </c>
      <c r="E556" s="1" t="s">
        <v>78</v>
      </c>
      <c r="F556" s="1" t="str">
        <f>A550</f>
        <v>CH-2520</v>
      </c>
      <c r="G556" s="1">
        <f>AVERAGE(D557:D558)</f>
        <v>6.1276315789882574E-2</v>
      </c>
      <c r="H556" s="1">
        <f>G556*7.5</f>
        <v>0.4595723684241193</v>
      </c>
      <c r="I556">
        <v>0</v>
      </c>
      <c r="J556" s="1">
        <f>AVERAGE(H556:H557)*60</f>
        <v>-50.092105262976361</v>
      </c>
    </row>
    <row r="557" spans="1:10">
      <c r="A557" s="1" t="s">
        <v>66</v>
      </c>
      <c r="B557" s="1">
        <v>586.15800000000002</v>
      </c>
      <c r="C557" s="8">
        <v>586.07597368421011</v>
      </c>
      <c r="D557" s="1">
        <f t="shared" si="42"/>
        <v>8.2026315789903492E-2</v>
      </c>
      <c r="E557" s="1"/>
      <c r="F557" s="1" t="str">
        <f>A537</f>
        <v>CH-2460</v>
      </c>
      <c r="G557" s="1">
        <f>AVERAGE(D544:D545)</f>
        <v>-0.28390789473644418</v>
      </c>
      <c r="H557" s="1">
        <f>G557*7.5</f>
        <v>-2.1293092105233313</v>
      </c>
      <c r="I557" s="1"/>
      <c r="J557" s="1"/>
    </row>
    <row r="558" spans="1:10">
      <c r="A558" s="1" t="s">
        <v>65</v>
      </c>
      <c r="B558" s="1">
        <v>585.92899999999997</v>
      </c>
      <c r="C558" s="8">
        <v>585.88847368421011</v>
      </c>
      <c r="D558" s="7">
        <f t="shared" si="42"/>
        <v>4.0526315789861656E-2</v>
      </c>
      <c r="E558" s="1"/>
      <c r="F558" s="1"/>
      <c r="G558" s="1"/>
      <c r="H558" s="1"/>
      <c r="I558" s="1"/>
      <c r="J558" s="1"/>
    </row>
    <row r="559" spans="1:10">
      <c r="A559" s="1" t="s">
        <v>64</v>
      </c>
      <c r="B559" s="1">
        <v>585.62699999999995</v>
      </c>
      <c r="C559" s="8">
        <v>585.82847368421017</v>
      </c>
      <c r="D559" s="1">
        <f t="shared" si="42"/>
        <v>-0.20147368421021383</v>
      </c>
      <c r="E559" s="1"/>
      <c r="F559" s="1"/>
      <c r="G559" s="1"/>
      <c r="H559" s="1"/>
      <c r="I559" s="1"/>
      <c r="J559" s="1"/>
    </row>
    <row r="560" spans="1:10">
      <c r="A560" s="1" t="s">
        <v>63</v>
      </c>
      <c r="B560" s="1">
        <v>584.87800000000004</v>
      </c>
      <c r="C560" s="8">
        <v>585.67847368421019</v>
      </c>
      <c r="D560" s="7">
        <f t="shared" si="42"/>
        <v>-0.80047368421014653</v>
      </c>
      <c r="E560" s="1" t="s">
        <v>84</v>
      </c>
      <c r="F560" s="1">
        <f>J556+I552</f>
        <v>-16.596710525946889</v>
      </c>
      <c r="G560" s="1"/>
      <c r="H560" s="1"/>
      <c r="I560" s="1"/>
      <c r="J560" s="1"/>
    </row>
    <row r="561" spans="1:10">
      <c r="A561" s="1" t="s">
        <v>62</v>
      </c>
      <c r="B561" s="1">
        <v>584.70100000000002</v>
      </c>
      <c r="C561" s="8">
        <v>585.52847368421021</v>
      </c>
      <c r="D561" s="7">
        <f t="shared" si="42"/>
        <v>-0.82747368421019019</v>
      </c>
      <c r="E561" s="1"/>
      <c r="F561" s="1"/>
      <c r="G561" s="1"/>
      <c r="H561" s="1"/>
      <c r="I561" s="1"/>
      <c r="J561" s="1"/>
    </row>
    <row r="562" spans="1:10">
      <c r="E562" s="1"/>
      <c r="F562" s="1"/>
      <c r="G562" s="1"/>
      <c r="H562" s="1"/>
      <c r="I562" s="1"/>
      <c r="J562" s="1"/>
    </row>
    <row r="563" spans="1:10">
      <c r="A563" s="1" t="s">
        <v>45</v>
      </c>
      <c r="B563" s="3" t="s">
        <v>73</v>
      </c>
      <c r="C563" s="4" t="s">
        <v>72</v>
      </c>
      <c r="D563" s="5" t="s">
        <v>74</v>
      </c>
      <c r="E563" s="1"/>
      <c r="F563" s="1"/>
      <c r="G563" s="1"/>
      <c r="H563" s="1"/>
      <c r="I563" s="1"/>
      <c r="J563" s="1"/>
    </row>
    <row r="564" spans="1:10">
      <c r="A564" s="1" t="s">
        <v>71</v>
      </c>
      <c r="B564" s="1">
        <v>586.77300000000002</v>
      </c>
      <c r="C564" s="8">
        <v>585.71878947368384</v>
      </c>
      <c r="D564" s="7">
        <f>B564-C564</f>
        <v>1.0542105263161829</v>
      </c>
      <c r="E564" s="1" t="s">
        <v>77</v>
      </c>
      <c r="F564" s="1" t="s">
        <v>0</v>
      </c>
      <c r="G564" s="1" t="s">
        <v>76</v>
      </c>
      <c r="H564" s="1" t="s">
        <v>79</v>
      </c>
      <c r="I564" s="1" t="s">
        <v>82</v>
      </c>
      <c r="J564" s="1" t="s">
        <v>83</v>
      </c>
    </row>
    <row r="565" spans="1:10">
      <c r="A565" s="1" t="s">
        <v>70</v>
      </c>
      <c r="B565" s="1">
        <v>586.45899999999995</v>
      </c>
      <c r="C565" s="8">
        <v>585.86878947368382</v>
      </c>
      <c r="D565" s="1">
        <f t="shared" ref="D565:D574" si="43">B565-C565</f>
        <v>0.59021052631612747</v>
      </c>
      <c r="E565" s="1"/>
      <c r="F565" s="1" t="str">
        <f>A563</f>
        <v>CH-2580</v>
      </c>
      <c r="G565" s="1">
        <f>AVERAGE(D567:D568)</f>
        <v>-1.2539473683773394E-2</v>
      </c>
      <c r="H565" s="1">
        <f>G565*7.5</f>
        <v>-9.4046052628300458E-2</v>
      </c>
      <c r="I565" s="1">
        <f>AVERAGE(H565:H566)*60</f>
        <v>4.6657894738828531</v>
      </c>
      <c r="J565" s="1">
        <v>0</v>
      </c>
    </row>
    <row r="566" spans="1:10">
      <c r="A566" s="1" t="s">
        <v>69</v>
      </c>
      <c r="B566" s="1">
        <v>586.125</v>
      </c>
      <c r="C566" s="8">
        <v>586.0187894736838</v>
      </c>
      <c r="D566" s="1">
        <f t="shared" si="43"/>
        <v>0.10621052631620387</v>
      </c>
      <c r="E566" s="1"/>
      <c r="F566" s="1" t="str">
        <f>A550</f>
        <v>CH-2520</v>
      </c>
      <c r="G566" s="1">
        <f>AVERAGE(D554:D555)</f>
        <v>3.3276315789919408E-2</v>
      </c>
      <c r="H566" s="1">
        <f>G566*7.5</f>
        <v>0.24957236842439556</v>
      </c>
      <c r="I566" s="1"/>
      <c r="J566" s="1"/>
    </row>
    <row r="567" spans="1:10">
      <c r="A567" s="1" t="s">
        <v>68</v>
      </c>
      <c r="B567" s="1">
        <v>586.01099999999997</v>
      </c>
      <c r="C567" s="8">
        <v>586.07878947368374</v>
      </c>
      <c r="D567" s="1">
        <f t="shared" si="43"/>
        <v>-6.7789473683774304E-2</v>
      </c>
      <c r="E567" s="1"/>
      <c r="F567" s="1"/>
      <c r="G567" s="1"/>
      <c r="H567" s="1"/>
      <c r="I567" s="1"/>
      <c r="J567" s="1"/>
    </row>
    <row r="568" spans="1:10">
      <c r="A568" s="1" t="s">
        <v>67</v>
      </c>
      <c r="B568" s="1">
        <v>586.30899999999997</v>
      </c>
      <c r="C568" s="8">
        <v>586.26628947368374</v>
      </c>
      <c r="D568" s="1">
        <f t="shared" si="43"/>
        <v>4.2710526316227515E-2</v>
      </c>
      <c r="E568" s="1"/>
      <c r="F568" s="1"/>
      <c r="G568" s="1" t="s">
        <v>76</v>
      </c>
      <c r="H568" s="1" t="s">
        <v>79</v>
      </c>
      <c r="I568" s="1" t="s">
        <v>82</v>
      </c>
      <c r="J568" s="1" t="s">
        <v>83</v>
      </c>
    </row>
    <row r="569" spans="1:10">
      <c r="A569" s="1" t="s">
        <v>1</v>
      </c>
      <c r="B569" s="1">
        <v>586.61200000000008</v>
      </c>
      <c r="C569" s="8">
        <v>586.60378947368361</v>
      </c>
      <c r="D569" s="1">
        <f t="shared" si="43"/>
        <v>8.2105263164748976E-3</v>
      </c>
      <c r="E569" s="1" t="s">
        <v>78</v>
      </c>
      <c r="F569" s="1" t="str">
        <f>A563</f>
        <v>CH-2580</v>
      </c>
      <c r="G569" s="1">
        <f>AVERAGE(D570:D571)</f>
        <v>4.4460526316242976E-2</v>
      </c>
      <c r="H569" s="1">
        <f>G569*7.5</f>
        <v>0.33345394737182232</v>
      </c>
      <c r="I569" s="1">
        <f>AVERAGE(H569:H570)*60</f>
        <v>23.790789473878249</v>
      </c>
      <c r="J569" s="1">
        <v>0</v>
      </c>
    </row>
    <row r="570" spans="1:10">
      <c r="A570" s="1" t="s">
        <v>66</v>
      </c>
      <c r="B570" s="1">
        <v>586.346</v>
      </c>
      <c r="C570" s="8">
        <v>586.26628947368374</v>
      </c>
      <c r="D570" s="1">
        <f t="shared" si="43"/>
        <v>7.9710526316262076E-2</v>
      </c>
      <c r="E570" s="1"/>
      <c r="F570" s="1" t="str">
        <f>A550</f>
        <v>CH-2520</v>
      </c>
      <c r="G570" s="1">
        <f>AVERAGE(D557:D558)</f>
        <v>6.1276315789882574E-2</v>
      </c>
      <c r="H570" s="1">
        <f>G570*7.5</f>
        <v>0.4595723684241193</v>
      </c>
      <c r="I570" s="1"/>
      <c r="J570" s="1"/>
    </row>
    <row r="571" spans="1:10">
      <c r="A571" s="1" t="s">
        <v>65</v>
      </c>
      <c r="B571" s="1">
        <v>586.08799999999997</v>
      </c>
      <c r="C571" s="8">
        <v>586.07878947368374</v>
      </c>
      <c r="D571" s="1">
        <f t="shared" si="43"/>
        <v>9.2105263162238771E-3</v>
      </c>
      <c r="E571" s="1"/>
      <c r="F571" s="1"/>
      <c r="G571" s="1"/>
      <c r="H571" s="1"/>
      <c r="I571" s="1"/>
      <c r="J571" s="1"/>
    </row>
    <row r="572" spans="1:10">
      <c r="A572" s="1" t="s">
        <v>64</v>
      </c>
      <c r="B572" s="1">
        <v>585.80499999999995</v>
      </c>
      <c r="C572" s="8">
        <v>586.0187894736838</v>
      </c>
      <c r="D572" s="1">
        <f t="shared" si="43"/>
        <v>-0.21378947368384615</v>
      </c>
      <c r="E572" s="1"/>
      <c r="F572" s="1"/>
      <c r="G572" s="1"/>
      <c r="H572" s="1"/>
      <c r="I572" s="1"/>
      <c r="J572" s="1"/>
    </row>
    <row r="573" spans="1:10">
      <c r="A573" s="1" t="s">
        <v>63</v>
      </c>
      <c r="B573" s="1">
        <v>585.745</v>
      </c>
      <c r="C573" s="8">
        <v>585.86878947368382</v>
      </c>
      <c r="D573" s="1">
        <f t="shared" si="43"/>
        <v>-0.12378947368381432</v>
      </c>
      <c r="E573" s="1" t="s">
        <v>84</v>
      </c>
      <c r="F573" s="1">
        <f>I569+I565</f>
        <v>28.456578947761102</v>
      </c>
      <c r="G573" s="1"/>
      <c r="H573" s="1"/>
      <c r="I573" s="1"/>
      <c r="J573" s="1"/>
    </row>
    <row r="574" spans="1:10">
      <c r="A574" s="1" t="s">
        <v>62</v>
      </c>
      <c r="B574" s="1">
        <v>585.27300000000002</v>
      </c>
      <c r="C574" s="8">
        <v>585.71878947368384</v>
      </c>
      <c r="D574" s="1">
        <f t="shared" si="43"/>
        <v>-0.44578947368381705</v>
      </c>
      <c r="E574" s="1"/>
      <c r="F574" s="1"/>
      <c r="G574" s="1"/>
      <c r="H574" s="1"/>
      <c r="I574" s="1"/>
      <c r="J574" s="1"/>
    </row>
    <row r="575" spans="1:10">
      <c r="E575" s="1"/>
      <c r="F575" s="1"/>
      <c r="G575" s="1"/>
      <c r="H575" s="1"/>
      <c r="I575" s="1"/>
      <c r="J575" s="1"/>
    </row>
    <row r="576" spans="1:10">
      <c r="A576" s="1" t="s">
        <v>46</v>
      </c>
      <c r="B576" s="3" t="s">
        <v>73</v>
      </c>
      <c r="C576" s="4" t="s">
        <v>72</v>
      </c>
      <c r="D576" s="5" t="s">
        <v>74</v>
      </c>
      <c r="E576" s="1"/>
      <c r="F576" s="1"/>
      <c r="G576" s="1"/>
      <c r="H576" s="1"/>
      <c r="I576" s="1"/>
      <c r="J576" s="1"/>
    </row>
    <row r="577" spans="1:10">
      <c r="A577" s="1" t="s">
        <v>71</v>
      </c>
      <c r="B577" s="1">
        <v>586.62199999999996</v>
      </c>
      <c r="C577" s="8">
        <v>585.90910526315747</v>
      </c>
      <c r="D577" s="7">
        <f>B577-C577</f>
        <v>0.71289473684248605</v>
      </c>
      <c r="E577" s="1" t="s">
        <v>77</v>
      </c>
      <c r="F577" s="1" t="s">
        <v>0</v>
      </c>
      <c r="G577" s="1" t="s">
        <v>76</v>
      </c>
      <c r="H577" s="1" t="s">
        <v>79</v>
      </c>
      <c r="I577" s="1" t="s">
        <v>82</v>
      </c>
      <c r="J577" s="1" t="s">
        <v>83</v>
      </c>
    </row>
    <row r="578" spans="1:10">
      <c r="A578" s="1" t="s">
        <v>70</v>
      </c>
      <c r="B578" s="1">
        <v>586.505</v>
      </c>
      <c r="C578" s="8">
        <v>586.05910526315745</v>
      </c>
      <c r="D578" s="1">
        <f t="shared" ref="D578:D587" si="44">B578-C578</f>
        <v>0.44589473684254699</v>
      </c>
      <c r="E578" s="1"/>
      <c r="F578" s="1" t="str">
        <f>A576</f>
        <v>CH-2640</v>
      </c>
      <c r="G578" s="1">
        <f>AVERAGE(D580:D581)</f>
        <v>-4.3355263157366153E-2</v>
      </c>
      <c r="H578" s="1">
        <f>G578*7.5</f>
        <v>-0.32516447368024615</v>
      </c>
      <c r="I578">
        <v>0</v>
      </c>
      <c r="J578" s="1">
        <f>AVERAGE(H578:H579)*60</f>
        <v>-12.576315789256398</v>
      </c>
    </row>
    <row r="579" spans="1:10">
      <c r="A579" s="1" t="s">
        <v>69</v>
      </c>
      <c r="B579" s="1">
        <v>586.27700000000004</v>
      </c>
      <c r="C579" s="8">
        <v>586.20910526315743</v>
      </c>
      <c r="D579" s="1">
        <f t="shared" si="44"/>
        <v>6.7894736842617931E-2</v>
      </c>
      <c r="E579" s="1"/>
      <c r="F579" s="1" t="str">
        <f>A563</f>
        <v>CH-2580</v>
      </c>
      <c r="G579" s="1">
        <f>AVERAGE(D567:D568)</f>
        <v>-1.2539473683773394E-2</v>
      </c>
      <c r="H579" s="1">
        <f>G579*7.5</f>
        <v>-9.4046052628300458E-2</v>
      </c>
      <c r="I579" s="1"/>
      <c r="J579" s="1"/>
    </row>
    <row r="580" spans="1:10">
      <c r="A580" s="1" t="s">
        <v>68</v>
      </c>
      <c r="B580" s="1">
        <v>586.17499999999995</v>
      </c>
      <c r="C580" s="8">
        <v>586.26910526315737</v>
      </c>
      <c r="D580" s="1">
        <f t="shared" si="44"/>
        <v>-9.410526315741663E-2</v>
      </c>
      <c r="E580" s="1"/>
      <c r="F580" s="1"/>
      <c r="G580" s="1"/>
      <c r="H580" s="1"/>
      <c r="I580" s="1"/>
      <c r="J580" s="1"/>
    </row>
    <row r="581" spans="1:10">
      <c r="A581" s="1" t="s">
        <v>67</v>
      </c>
      <c r="B581" s="1">
        <v>586.46400000000006</v>
      </c>
      <c r="C581" s="8">
        <v>586.45660526315737</v>
      </c>
      <c r="D581" s="1">
        <f t="shared" si="44"/>
        <v>7.3947368426843241E-3</v>
      </c>
      <c r="E581" s="1"/>
      <c r="F581" s="1"/>
      <c r="G581" s="1" t="s">
        <v>76</v>
      </c>
      <c r="H581" s="1" t="s">
        <v>79</v>
      </c>
      <c r="I581" s="1" t="s">
        <v>82</v>
      </c>
      <c r="J581" s="1" t="s">
        <v>83</v>
      </c>
    </row>
    <row r="582" spans="1:10">
      <c r="A582" s="1" t="s">
        <v>1</v>
      </c>
      <c r="B582" s="1">
        <v>586.8420000000001</v>
      </c>
      <c r="C582" s="8">
        <v>586.79410526315723</v>
      </c>
      <c r="D582" s="1">
        <f t="shared" si="44"/>
        <v>4.7894736842863495E-2</v>
      </c>
      <c r="E582" s="1" t="s">
        <v>78</v>
      </c>
      <c r="F582" s="1" t="str">
        <f>A576</f>
        <v>CH-2640</v>
      </c>
      <c r="G582" s="1">
        <f>AVERAGE(D583:D584)</f>
        <v>4.2644736842589737E-2</v>
      </c>
      <c r="H582" s="1">
        <f>G582*7.5</f>
        <v>0.31983552631942302</v>
      </c>
      <c r="I582" s="1">
        <f>AVERAGE(H582:H583)*60</f>
        <v>19.59868421073736</v>
      </c>
      <c r="J582" s="1">
        <v>0</v>
      </c>
    </row>
    <row r="583" spans="1:10">
      <c r="A583" s="1" t="s">
        <v>66</v>
      </c>
      <c r="B583" s="1">
        <v>586.51199999999994</v>
      </c>
      <c r="C583" s="8">
        <v>586.45660526315737</v>
      </c>
      <c r="D583" s="1">
        <f t="shared" si="44"/>
        <v>5.5394736842572456E-2</v>
      </c>
      <c r="E583" s="1"/>
      <c r="F583" s="1" t="str">
        <f>A563</f>
        <v>CH-2580</v>
      </c>
      <c r="G583" s="1">
        <f>AVERAGE(D570:D571)</f>
        <v>4.4460526316242976E-2</v>
      </c>
      <c r="H583" s="1">
        <f>G583*7.5</f>
        <v>0.33345394737182232</v>
      </c>
      <c r="I583" s="1"/>
      <c r="J583" s="1"/>
    </row>
    <row r="584" spans="1:10">
      <c r="A584" s="1" t="s">
        <v>65</v>
      </c>
      <c r="B584" s="1">
        <v>586.29899999999998</v>
      </c>
      <c r="C584" s="8">
        <v>586.26910526315737</v>
      </c>
      <c r="D584" s="1">
        <f t="shared" si="44"/>
        <v>2.9894736842607017E-2</v>
      </c>
      <c r="E584" s="1"/>
      <c r="F584" s="1"/>
      <c r="G584" s="1"/>
      <c r="H584" s="1"/>
      <c r="I584" s="1"/>
      <c r="J584" s="1"/>
    </row>
    <row r="585" spans="1:10">
      <c r="A585" s="1" t="s">
        <v>64</v>
      </c>
      <c r="B585" s="1">
        <v>585.928</v>
      </c>
      <c r="C585" s="8">
        <v>586.20910526315743</v>
      </c>
      <c r="D585" s="1">
        <f t="shared" si="44"/>
        <v>-0.28110526315742845</v>
      </c>
      <c r="E585" s="1"/>
      <c r="F585" s="1"/>
      <c r="G585" s="1"/>
      <c r="H585" s="1"/>
      <c r="I585" s="1"/>
      <c r="J585" s="1"/>
    </row>
    <row r="586" spans="1:10">
      <c r="A586" s="1" t="s">
        <v>63</v>
      </c>
      <c r="B586" s="1">
        <v>585.82000000000005</v>
      </c>
      <c r="C586" s="8">
        <v>586.05910526315745</v>
      </c>
      <c r="D586" s="1">
        <f t="shared" si="44"/>
        <v>-0.23910526315739844</v>
      </c>
      <c r="E586" s="1" t="s">
        <v>84</v>
      </c>
      <c r="F586" s="1">
        <f>I582+J578</f>
        <v>7.0223684214809623</v>
      </c>
      <c r="G586" s="1"/>
      <c r="H586" s="1"/>
      <c r="I586" s="1"/>
      <c r="J586" s="1"/>
    </row>
    <row r="587" spans="1:10">
      <c r="A587" s="1" t="s">
        <v>62</v>
      </c>
      <c r="B587" s="1">
        <v>585.548</v>
      </c>
      <c r="C587" s="8">
        <v>585.90910526315747</v>
      </c>
      <c r="D587" s="1">
        <f t="shared" si="44"/>
        <v>-0.36110526315746938</v>
      </c>
      <c r="E587" s="1"/>
      <c r="F587" s="1"/>
      <c r="G587" s="1"/>
      <c r="H587" s="1"/>
      <c r="I587" s="1"/>
      <c r="J587" s="1"/>
    </row>
    <row r="588" spans="1:10">
      <c r="E588" s="1"/>
      <c r="F588" s="1"/>
      <c r="G588" s="1"/>
      <c r="H588" s="1"/>
      <c r="I588" s="1"/>
      <c r="J588" s="1"/>
    </row>
    <row r="589" spans="1:10">
      <c r="A589" s="1" t="s">
        <v>47</v>
      </c>
      <c r="B589" s="3" t="s">
        <v>73</v>
      </c>
      <c r="C589" s="4" t="s">
        <v>72</v>
      </c>
      <c r="D589" s="5" t="s">
        <v>74</v>
      </c>
      <c r="E589" s="1"/>
      <c r="F589" s="1"/>
      <c r="G589" s="1"/>
      <c r="H589" s="1"/>
      <c r="I589" s="1"/>
      <c r="J589" s="1"/>
    </row>
    <row r="590" spans="1:10">
      <c r="A590" s="1" t="s">
        <v>71</v>
      </c>
      <c r="B590" s="1">
        <v>586.73099999999999</v>
      </c>
      <c r="C590" s="8">
        <v>586.0994210526311</v>
      </c>
      <c r="D590" s="1">
        <f>B590-C590</f>
        <v>0.63157894736889375</v>
      </c>
      <c r="E590" s="1" t="s">
        <v>77</v>
      </c>
      <c r="F590" s="1" t="s">
        <v>0</v>
      </c>
      <c r="G590" s="1" t="s">
        <v>76</v>
      </c>
      <c r="H590" s="1" t="s">
        <v>79</v>
      </c>
      <c r="I590" s="1" t="s">
        <v>82</v>
      </c>
      <c r="J590" s="1" t="s">
        <v>83</v>
      </c>
    </row>
    <row r="591" spans="1:10">
      <c r="A591" s="1" t="s">
        <v>70</v>
      </c>
      <c r="B591" s="1">
        <v>586.81399999999996</v>
      </c>
      <c r="C591" s="8">
        <v>586.24942105263108</v>
      </c>
      <c r="D591" s="1">
        <f t="shared" ref="D591:D600" si="45">B591-C591</f>
        <v>0.56457894736888647</v>
      </c>
      <c r="E591" s="1"/>
      <c r="F591" s="1" t="str">
        <f>A589</f>
        <v>CH-2700</v>
      </c>
      <c r="G591" s="1">
        <f>AVERAGE(D593:D594)</f>
        <v>8.9328947369040179E-2</v>
      </c>
      <c r="H591" s="1">
        <f>G591*7.5</f>
        <v>0.66996710526780134</v>
      </c>
      <c r="I591" s="1">
        <f>AVERAGE(H591:H592)*60</f>
        <v>10.344078947626656</v>
      </c>
      <c r="J591" s="1">
        <v>0</v>
      </c>
    </row>
    <row r="592" spans="1:10">
      <c r="A592" s="1" t="s">
        <v>69</v>
      </c>
      <c r="B592" s="1">
        <v>586.577</v>
      </c>
      <c r="C592" s="8">
        <v>586.39942105263106</v>
      </c>
      <c r="D592" s="1">
        <f t="shared" si="45"/>
        <v>0.17757894736894286</v>
      </c>
      <c r="E592" s="1"/>
      <c r="F592" s="1" t="str">
        <f>A576</f>
        <v>CH-2640</v>
      </c>
      <c r="G592" s="1">
        <f>AVERAGE(D580:D581)</f>
        <v>-4.3355263157366153E-2</v>
      </c>
      <c r="H592" s="1">
        <f>G592*7.5</f>
        <v>-0.32516447368024615</v>
      </c>
      <c r="I592" s="1"/>
      <c r="J592" s="1"/>
    </row>
    <row r="593" spans="1:10">
      <c r="A593" s="1" t="s">
        <v>68</v>
      </c>
      <c r="B593" s="1">
        <v>586.51099999999997</v>
      </c>
      <c r="C593" s="8">
        <v>586.459421052631</v>
      </c>
      <c r="D593" s="1">
        <f t="shared" si="45"/>
        <v>5.157894736896651E-2</v>
      </c>
      <c r="E593" s="1"/>
      <c r="F593" s="1"/>
      <c r="G593" s="1"/>
      <c r="H593" s="1"/>
      <c r="I593" s="1"/>
      <c r="J593" s="1"/>
    </row>
    <row r="594" spans="1:10">
      <c r="A594" s="1" t="s">
        <v>67</v>
      </c>
      <c r="B594" s="1">
        <v>586.77400000000011</v>
      </c>
      <c r="C594" s="8">
        <v>586.646921052631</v>
      </c>
      <c r="D594" s="1">
        <f t="shared" si="45"/>
        <v>0.12707894736911385</v>
      </c>
      <c r="E594" s="1"/>
      <c r="F594" s="1"/>
      <c r="G594" s="1" t="s">
        <v>76</v>
      </c>
      <c r="H594" s="1" t="s">
        <v>79</v>
      </c>
      <c r="I594" s="1" t="s">
        <v>82</v>
      </c>
      <c r="J594" s="1" t="s">
        <v>83</v>
      </c>
    </row>
    <row r="595" spans="1:10">
      <c r="A595" s="1" t="s">
        <v>1</v>
      </c>
      <c r="B595" s="1">
        <v>587.03700000000015</v>
      </c>
      <c r="C595" s="8">
        <v>586.98442105263086</v>
      </c>
      <c r="D595" s="1">
        <f t="shared" si="45"/>
        <v>5.2578947369283924E-2</v>
      </c>
      <c r="E595" s="1" t="s">
        <v>78</v>
      </c>
      <c r="F595" s="1" t="str">
        <f>A589</f>
        <v>CH-2700</v>
      </c>
      <c r="G595" s="1">
        <f>AVERAGE(D596:D597)</f>
        <v>-0.1026710526309671</v>
      </c>
      <c r="H595" s="1">
        <f>G595*7.5</f>
        <v>-0.77003289473225323</v>
      </c>
      <c r="I595">
        <v>0</v>
      </c>
      <c r="J595" s="1">
        <f>AVERAGE(H595:H596)*60</f>
        <v>-13.505921052384906</v>
      </c>
    </row>
    <row r="596" spans="1:10">
      <c r="A596" s="1" t="s">
        <v>66</v>
      </c>
      <c r="B596" s="1">
        <v>586.71500000000003</v>
      </c>
      <c r="C596" s="8">
        <v>586.646921052631</v>
      </c>
      <c r="D596" s="1">
        <f t="shared" si="45"/>
        <v>6.8078947369031084E-2</v>
      </c>
      <c r="E596" s="1"/>
      <c r="F596" s="1" t="str">
        <f>A576</f>
        <v>CH-2640</v>
      </c>
      <c r="G596" s="1">
        <f>AVERAGE(D583:D584)</f>
        <v>4.2644736842589737E-2</v>
      </c>
      <c r="H596" s="1">
        <f>G596*7.5</f>
        <v>0.31983552631942302</v>
      </c>
      <c r="I596" s="1"/>
      <c r="J596" s="1"/>
    </row>
    <row r="597" spans="1:10">
      <c r="A597" s="1" t="s">
        <v>65</v>
      </c>
      <c r="B597" s="1">
        <v>586.18600000000004</v>
      </c>
      <c r="C597" s="8">
        <v>586.459421052631</v>
      </c>
      <c r="D597" s="1">
        <f t="shared" si="45"/>
        <v>-0.27342105263096528</v>
      </c>
      <c r="E597" s="1"/>
      <c r="F597" s="1"/>
      <c r="G597" s="1"/>
      <c r="H597" s="1"/>
      <c r="I597" s="1"/>
      <c r="J597" s="1"/>
    </row>
    <row r="598" spans="1:10">
      <c r="A598" s="1" t="s">
        <v>64</v>
      </c>
      <c r="B598" s="1">
        <v>586.08900000000006</v>
      </c>
      <c r="C598" s="8">
        <v>586.39942105263106</v>
      </c>
      <c r="D598" s="1">
        <f t="shared" si="45"/>
        <v>-0.31042105263099984</v>
      </c>
      <c r="E598" s="1"/>
      <c r="F598" s="1"/>
      <c r="G598" s="1"/>
      <c r="H598" s="1"/>
      <c r="I598" s="1"/>
      <c r="J598" s="1"/>
    </row>
    <row r="599" spans="1:10">
      <c r="A599" s="1" t="s">
        <v>63</v>
      </c>
      <c r="B599" s="1">
        <v>586.19399999999996</v>
      </c>
      <c r="C599" s="8">
        <v>586.24942105263108</v>
      </c>
      <c r="D599" s="1">
        <f t="shared" si="45"/>
        <v>-5.5421052631118073E-2</v>
      </c>
      <c r="E599" s="1" t="s">
        <v>84</v>
      </c>
      <c r="F599" s="1">
        <f>J595+I591</f>
        <v>-3.1618421047582501</v>
      </c>
      <c r="G599" s="1"/>
      <c r="H599" s="1"/>
      <c r="I599" s="1"/>
      <c r="J599" s="1"/>
    </row>
    <row r="600" spans="1:10">
      <c r="A600" s="1" t="s">
        <v>62</v>
      </c>
      <c r="B600" s="1">
        <v>585.85500000000002</v>
      </c>
      <c r="C600" s="8">
        <v>586.0994210526311</v>
      </c>
      <c r="D600" s="1">
        <f t="shared" si="45"/>
        <v>-0.2444210526310826</v>
      </c>
      <c r="E600" s="1"/>
      <c r="F600" s="1"/>
      <c r="G600" s="1"/>
      <c r="H600" s="1"/>
      <c r="I600" s="1"/>
      <c r="J600" s="1"/>
    </row>
    <row r="601" spans="1:10">
      <c r="E601" s="1"/>
      <c r="F601" s="1"/>
      <c r="G601" s="1"/>
      <c r="H601" s="1"/>
      <c r="I601" s="1"/>
      <c r="J601" s="1"/>
    </row>
    <row r="602" spans="1:10">
      <c r="A602" s="1" t="s">
        <v>48</v>
      </c>
      <c r="B602" s="3" t="s">
        <v>73</v>
      </c>
      <c r="C602" s="4" t="s">
        <v>72</v>
      </c>
      <c r="D602" s="5" t="s">
        <v>74</v>
      </c>
      <c r="E602" s="1"/>
      <c r="F602" s="1"/>
      <c r="G602" s="1"/>
      <c r="H602" s="1"/>
      <c r="I602" s="1"/>
      <c r="J602" s="1"/>
    </row>
    <row r="603" spans="1:10">
      <c r="A603" s="1" t="s">
        <v>71</v>
      </c>
      <c r="B603" s="1">
        <v>586.875</v>
      </c>
      <c r="C603" s="8">
        <v>586.28973684210473</v>
      </c>
      <c r="D603" s="1">
        <f>B603-C603</f>
        <v>0.58526315789526961</v>
      </c>
      <c r="E603" s="1" t="s">
        <v>77</v>
      </c>
      <c r="F603" s="1" t="s">
        <v>0</v>
      </c>
      <c r="G603" s="1" t="s">
        <v>76</v>
      </c>
      <c r="H603" s="1" t="s">
        <v>79</v>
      </c>
      <c r="I603" s="1" t="s">
        <v>82</v>
      </c>
      <c r="J603" s="1" t="s">
        <v>83</v>
      </c>
    </row>
    <row r="604" spans="1:10">
      <c r="A604" s="1" t="s">
        <v>70</v>
      </c>
      <c r="B604" s="1">
        <v>586.76</v>
      </c>
      <c r="C604" s="8">
        <v>586.43973684210471</v>
      </c>
      <c r="D604" s="1">
        <f t="shared" ref="D604:D613" si="46">B604-C604</f>
        <v>0.32026315789528326</v>
      </c>
      <c r="E604" s="1"/>
      <c r="F604" s="1" t="str">
        <f>A602</f>
        <v>CH-2760</v>
      </c>
      <c r="G604" s="1">
        <f>AVERAGE(D606:D607)</f>
        <v>7.6013157895374661E-2</v>
      </c>
      <c r="H604" s="1">
        <f>G604*7.5</f>
        <v>0.57009868421530996</v>
      </c>
      <c r="I604" s="1">
        <f>AVERAGE(H604:H605)*60</f>
        <v>37.201973684493339</v>
      </c>
      <c r="J604" s="1">
        <v>0</v>
      </c>
    </row>
    <row r="605" spans="1:10">
      <c r="A605" s="1" t="s">
        <v>69</v>
      </c>
      <c r="B605" s="1">
        <v>586.57600000000002</v>
      </c>
      <c r="C605" s="8">
        <v>586.58973684210468</v>
      </c>
      <c r="D605" s="1">
        <f t="shared" si="46"/>
        <v>-1.3736842104663083E-2</v>
      </c>
      <c r="E605" s="1"/>
      <c r="F605" s="1" t="str">
        <f>A589</f>
        <v>CH-2700</v>
      </c>
      <c r="G605" s="1">
        <f>AVERAGE(D593:D594)</f>
        <v>8.9328947369040179E-2</v>
      </c>
      <c r="H605" s="1">
        <f>G605*7.5</f>
        <v>0.66996710526780134</v>
      </c>
      <c r="I605" s="1"/>
      <c r="J605" s="1"/>
    </row>
    <row r="606" spans="1:10">
      <c r="A606" s="1" t="s">
        <v>68</v>
      </c>
      <c r="B606" s="1">
        <v>586.75300000000004</v>
      </c>
      <c r="C606" s="8">
        <v>586.64973684210463</v>
      </c>
      <c r="D606" s="1">
        <f t="shared" si="46"/>
        <v>0.10326315789541241</v>
      </c>
      <c r="E606" s="1"/>
      <c r="F606" s="1"/>
      <c r="G606" s="1"/>
      <c r="H606" s="1"/>
      <c r="I606" s="1"/>
      <c r="J606" s="1"/>
    </row>
    <row r="607" spans="1:10">
      <c r="A607" s="1" t="s">
        <v>67</v>
      </c>
      <c r="B607" s="1">
        <v>586.88599999999997</v>
      </c>
      <c r="C607" s="8">
        <v>586.83723684210463</v>
      </c>
      <c r="D607" s="1">
        <f t="shared" si="46"/>
        <v>4.8763157895336917E-2</v>
      </c>
      <c r="E607" s="1"/>
      <c r="F607" s="1"/>
      <c r="G607" s="1" t="s">
        <v>76</v>
      </c>
      <c r="H607" s="1" t="s">
        <v>79</v>
      </c>
      <c r="I607" s="1" t="s">
        <v>82</v>
      </c>
      <c r="J607" s="1" t="s">
        <v>83</v>
      </c>
    </row>
    <row r="608" spans="1:10">
      <c r="A608" s="1" t="s">
        <v>1</v>
      </c>
      <c r="B608" s="1">
        <v>587.19800000000021</v>
      </c>
      <c r="C608" s="8">
        <v>587.17473684210449</v>
      </c>
      <c r="D608" s="1">
        <f t="shared" si="46"/>
        <v>2.3263157895712538E-2</v>
      </c>
      <c r="E608" s="1" t="s">
        <v>78</v>
      </c>
      <c r="F608" s="1" t="str">
        <f>A602</f>
        <v>CH-2760</v>
      </c>
      <c r="G608" s="1">
        <f>AVERAGE(D609:D610)</f>
        <v>7.9013157895360564E-2</v>
      </c>
      <c r="H608" s="1">
        <f>G608*7.5</f>
        <v>0.59259868421520423</v>
      </c>
      <c r="I608">
        <v>0</v>
      </c>
      <c r="J608" s="1">
        <f>AVERAGE(H608:H609)*60</f>
        <v>-5.3230263155114699</v>
      </c>
    </row>
    <row r="609" spans="1:10">
      <c r="A609" s="1" t="s">
        <v>66</v>
      </c>
      <c r="B609" s="1">
        <v>587.01499999999999</v>
      </c>
      <c r="C609" s="8">
        <v>586.83723684210463</v>
      </c>
      <c r="D609" s="1">
        <f t="shared" si="46"/>
        <v>0.17776315789535602</v>
      </c>
      <c r="E609" s="1"/>
      <c r="F609" s="1" t="str">
        <f>A589</f>
        <v>CH-2700</v>
      </c>
      <c r="G609" s="1">
        <f>AVERAGE(D596:D597)</f>
        <v>-0.1026710526309671</v>
      </c>
      <c r="H609" s="1">
        <f>G609*7.5</f>
        <v>-0.77003289473225323</v>
      </c>
      <c r="I609" s="1"/>
      <c r="J609" s="1"/>
    </row>
    <row r="610" spans="1:10">
      <c r="A610" s="1" t="s">
        <v>65</v>
      </c>
      <c r="B610" s="1">
        <v>586.63</v>
      </c>
      <c r="C610" s="8">
        <v>586.64973684210463</v>
      </c>
      <c r="D610" s="1">
        <f t="shared" si="46"/>
        <v>-1.9736842104634889E-2</v>
      </c>
      <c r="E610" s="1"/>
      <c r="F610" s="1"/>
      <c r="G610" s="1"/>
      <c r="H610" s="1"/>
      <c r="I610" s="1"/>
      <c r="J610" s="1"/>
    </row>
    <row r="611" spans="1:10">
      <c r="A611" s="1" t="s">
        <v>64</v>
      </c>
      <c r="B611" s="1">
        <v>586.36599999999999</v>
      </c>
      <c r="C611" s="8">
        <v>586.58973684210468</v>
      </c>
      <c r="D611" s="1">
        <f t="shared" si="46"/>
        <v>-0.22373684210469946</v>
      </c>
      <c r="E611" s="1"/>
      <c r="F611" s="1"/>
      <c r="G611" s="1"/>
      <c r="H611" s="1"/>
      <c r="I611" s="1"/>
      <c r="J611" s="1"/>
    </row>
    <row r="612" spans="1:10">
      <c r="A612" s="1" t="s">
        <v>63</v>
      </c>
      <c r="B612" s="1">
        <v>586.51900000000001</v>
      </c>
      <c r="C612" s="8">
        <v>586.43973684210471</v>
      </c>
      <c r="D612" s="1">
        <f t="shared" si="46"/>
        <v>7.9263157895297809E-2</v>
      </c>
      <c r="E612" s="1" t="s">
        <v>84</v>
      </c>
      <c r="F612" s="1">
        <f>J608+I604</f>
        <v>31.878947368981869</v>
      </c>
      <c r="G612" s="1"/>
      <c r="H612" s="1"/>
      <c r="I612" s="1"/>
      <c r="J612" s="1"/>
    </row>
    <row r="613" spans="1:10">
      <c r="A613" s="1" t="s">
        <v>62</v>
      </c>
      <c r="B613" s="1">
        <v>586.66800000000001</v>
      </c>
      <c r="C613" s="8">
        <v>586.28973684210473</v>
      </c>
      <c r="D613" s="1">
        <f t="shared" si="46"/>
        <v>0.37826315789527598</v>
      </c>
      <c r="E613" s="1"/>
      <c r="F613" s="1"/>
      <c r="G613" s="1"/>
      <c r="H613" s="1"/>
      <c r="I613" s="1"/>
      <c r="J613" s="1"/>
    </row>
    <row r="614" spans="1:10">
      <c r="E614" s="1"/>
      <c r="F614" s="1"/>
      <c r="G614" s="1"/>
      <c r="H614" s="1"/>
      <c r="I614" s="1"/>
      <c r="J614" s="1"/>
    </row>
    <row r="615" spans="1:10">
      <c r="A615" s="1" t="s">
        <v>49</v>
      </c>
      <c r="B615" s="3" t="s">
        <v>73</v>
      </c>
      <c r="C615" s="4" t="s">
        <v>72</v>
      </c>
      <c r="D615" s="5" t="s">
        <v>74</v>
      </c>
      <c r="E615" s="1"/>
      <c r="F615" s="1"/>
      <c r="G615" s="1"/>
      <c r="H615" s="1"/>
      <c r="I615" s="1"/>
      <c r="J615" s="1"/>
    </row>
    <row r="616" spans="1:10">
      <c r="A616" s="1" t="s">
        <v>71</v>
      </c>
      <c r="B616" s="1">
        <v>587.12400000000002</v>
      </c>
      <c r="C616" s="8">
        <v>586.48005263157836</v>
      </c>
      <c r="D616" s="1">
        <f>B616-C616</f>
        <v>0.64394736842166367</v>
      </c>
      <c r="E616" s="1" t="s">
        <v>77</v>
      </c>
      <c r="F616" s="1" t="s">
        <v>0</v>
      </c>
      <c r="G616" s="1" t="s">
        <v>76</v>
      </c>
      <c r="H616" s="1" t="s">
        <v>79</v>
      </c>
      <c r="I616" s="1" t="s">
        <v>82</v>
      </c>
      <c r="J616" s="1" t="s">
        <v>83</v>
      </c>
    </row>
    <row r="617" spans="1:10">
      <c r="A617" s="1" t="s">
        <v>70</v>
      </c>
      <c r="B617" s="1">
        <v>587.33900000000006</v>
      </c>
      <c r="C617" s="8">
        <v>586.63005263157834</v>
      </c>
      <c r="D617" s="1">
        <f t="shared" ref="D617:D626" si="47">B617-C617</f>
        <v>0.70894736842171824</v>
      </c>
      <c r="E617" s="1"/>
      <c r="F617" s="1" t="str">
        <f>A615</f>
        <v>CH-2820</v>
      </c>
      <c r="G617" s="1">
        <f>AVERAGE(D619:D620)</f>
        <v>7.9697368421761894E-2</v>
      </c>
      <c r="H617" s="1">
        <f>G617*7.5</f>
        <v>0.5977302631632142</v>
      </c>
      <c r="I617" s="1">
        <f>AVERAGE(H617:H618)*60</f>
        <v>35.034868421355725</v>
      </c>
      <c r="J617" s="1">
        <v>0</v>
      </c>
    </row>
    <row r="618" spans="1:10">
      <c r="A618" s="1" t="s">
        <v>69</v>
      </c>
      <c r="B618" s="1">
        <v>586.88599999999997</v>
      </c>
      <c r="C618" s="8">
        <v>586.78005263157831</v>
      </c>
      <c r="D618" s="1">
        <f t="shared" si="47"/>
        <v>0.10594736842165275</v>
      </c>
      <c r="E618" s="1"/>
      <c r="F618" s="1" t="str">
        <f>A602</f>
        <v>CH-2760</v>
      </c>
      <c r="G618" s="1">
        <f>AVERAGE(D606:D607)</f>
        <v>7.6013157895374661E-2</v>
      </c>
      <c r="H618" s="1">
        <f>G618*7.5</f>
        <v>0.57009868421530996</v>
      </c>
      <c r="I618" s="1"/>
      <c r="J618" s="1"/>
    </row>
    <row r="619" spans="1:10">
      <c r="A619" s="1" t="s">
        <v>68</v>
      </c>
      <c r="B619" s="1">
        <v>586.971</v>
      </c>
      <c r="C619" s="8">
        <v>586.84005263157826</v>
      </c>
      <c r="D619" s="1">
        <f t="shared" si="47"/>
        <v>0.1309473684217437</v>
      </c>
      <c r="E619" s="1"/>
      <c r="F619" s="1"/>
      <c r="G619" s="1"/>
      <c r="H619" s="1"/>
      <c r="I619" s="1"/>
      <c r="J619" s="1"/>
    </row>
    <row r="620" spans="1:10">
      <c r="A620" s="1" t="s">
        <v>67</v>
      </c>
      <c r="B620" s="1">
        <v>587.05600000000004</v>
      </c>
      <c r="C620" s="8">
        <v>587.02755263157826</v>
      </c>
      <c r="D620" s="1">
        <f t="shared" si="47"/>
        <v>2.8447368421780084E-2</v>
      </c>
      <c r="E620" s="1"/>
      <c r="F620" s="1"/>
      <c r="G620" s="1" t="s">
        <v>76</v>
      </c>
      <c r="H620" s="1" t="s">
        <v>79</v>
      </c>
      <c r="I620" s="1" t="s">
        <v>82</v>
      </c>
      <c r="J620" s="1" t="s">
        <v>83</v>
      </c>
    </row>
    <row r="621" spans="1:10">
      <c r="A621" s="1" t="s">
        <v>1</v>
      </c>
      <c r="B621" s="1">
        <v>587.42100000000028</v>
      </c>
      <c r="C621" s="8">
        <v>587.36505263157812</v>
      </c>
      <c r="D621" s="1">
        <f t="shared" si="47"/>
        <v>5.5947368422152977E-2</v>
      </c>
      <c r="E621" s="1" t="s">
        <v>78</v>
      </c>
      <c r="F621" s="1" t="str">
        <f>A615</f>
        <v>CH-2820</v>
      </c>
      <c r="G621" s="1">
        <f>AVERAGE(D622:D623)</f>
        <v>3.0697368421726878E-2</v>
      </c>
      <c r="H621" s="1">
        <f>G621*7.5</f>
        <v>0.23023026316295159</v>
      </c>
      <c r="I621" s="1">
        <f>AVERAGE(H621:H622)*60</f>
        <v>24.684868421344675</v>
      </c>
      <c r="J621" s="1">
        <v>0</v>
      </c>
    </row>
    <row r="622" spans="1:10">
      <c r="A622" s="1" t="s">
        <v>66</v>
      </c>
      <c r="B622" s="1">
        <v>587.15300000000002</v>
      </c>
      <c r="C622" s="8">
        <v>587.02755263157826</v>
      </c>
      <c r="D622" s="1">
        <f t="shared" si="47"/>
        <v>0.12544736842176007</v>
      </c>
      <c r="E622" s="1"/>
      <c r="F622" s="1" t="str">
        <f>A602</f>
        <v>CH-2760</v>
      </c>
      <c r="G622" s="1">
        <f>AVERAGE(D609:D610)</f>
        <v>7.9013157895360564E-2</v>
      </c>
      <c r="H622" s="1">
        <f>G622*7.5</f>
        <v>0.59259868421520423</v>
      </c>
      <c r="I622" s="1"/>
      <c r="J622" s="1"/>
    </row>
    <row r="623" spans="1:10">
      <c r="A623" s="1" t="s">
        <v>65</v>
      </c>
      <c r="B623" s="1">
        <v>586.77599999999995</v>
      </c>
      <c r="C623" s="8">
        <v>586.84005263157826</v>
      </c>
      <c r="D623" s="1">
        <f t="shared" si="47"/>
        <v>-6.4052631578306318E-2</v>
      </c>
      <c r="E623" s="1"/>
      <c r="F623" s="1"/>
      <c r="G623" s="1"/>
      <c r="H623" s="1"/>
      <c r="I623" s="1"/>
      <c r="J623" s="1"/>
    </row>
    <row r="624" spans="1:10">
      <c r="A624" s="1" t="s">
        <v>64</v>
      </c>
      <c r="B624" s="1">
        <v>586.55600000000004</v>
      </c>
      <c r="C624" s="8">
        <v>586.78005263157831</v>
      </c>
      <c r="D624" s="1">
        <f t="shared" si="47"/>
        <v>-0.22405263157827449</v>
      </c>
      <c r="E624" s="1"/>
      <c r="F624" s="1"/>
      <c r="G624" s="1"/>
      <c r="H624" s="1"/>
      <c r="I624" s="1"/>
      <c r="J624" s="1"/>
    </row>
    <row r="625" spans="1:10">
      <c r="A625" s="1" t="s">
        <v>63</v>
      </c>
      <c r="B625" s="1">
        <v>586.53200000000004</v>
      </c>
      <c r="C625" s="8">
        <v>586.63005263157834</v>
      </c>
      <c r="D625" s="1">
        <f t="shared" si="47"/>
        <v>-9.8052631578298133E-2</v>
      </c>
      <c r="E625" s="1" t="s">
        <v>84</v>
      </c>
      <c r="F625" s="1">
        <f>I621+I617</f>
        <v>59.719736842700399</v>
      </c>
      <c r="G625" s="1"/>
      <c r="H625" s="1"/>
      <c r="I625" s="1"/>
      <c r="J625" s="1"/>
    </row>
    <row r="626" spans="1:10">
      <c r="A626" s="1" t="s">
        <v>62</v>
      </c>
      <c r="B626" s="1">
        <v>586.755</v>
      </c>
      <c r="C626" s="8">
        <v>586.48005263157836</v>
      </c>
      <c r="D626" s="1">
        <f t="shared" si="47"/>
        <v>0.27494736842163547</v>
      </c>
      <c r="E626" s="1"/>
      <c r="F626" s="1"/>
      <c r="G626" s="1"/>
      <c r="H626" s="1"/>
      <c r="I626" s="1"/>
      <c r="J626" s="1"/>
    </row>
    <row r="627" spans="1:10">
      <c r="E627" s="1"/>
      <c r="F627" s="1"/>
      <c r="G627" s="1"/>
      <c r="H627" s="1"/>
      <c r="I627" s="1"/>
      <c r="J627" s="1"/>
    </row>
    <row r="628" spans="1:10">
      <c r="A628" s="1" t="s">
        <v>50</v>
      </c>
      <c r="B628" s="3" t="s">
        <v>73</v>
      </c>
      <c r="C628" s="4" t="s">
        <v>72</v>
      </c>
      <c r="D628" s="5" t="s">
        <v>74</v>
      </c>
      <c r="E628" s="1"/>
      <c r="F628" s="1"/>
      <c r="G628" s="1"/>
      <c r="H628" s="1"/>
      <c r="I628" s="1"/>
      <c r="J628" s="1"/>
    </row>
    <row r="629" spans="1:10">
      <c r="A629" s="1" t="s">
        <v>71</v>
      </c>
      <c r="B629" s="1">
        <v>587.30799999999999</v>
      </c>
      <c r="C629" s="8">
        <v>586.67036842105199</v>
      </c>
      <c r="D629" s="7">
        <f>B629-C629</f>
        <v>0.63763157894800315</v>
      </c>
      <c r="E629" s="1" t="s">
        <v>77</v>
      </c>
      <c r="F629" s="1" t="s">
        <v>0</v>
      </c>
      <c r="G629" s="1" t="s">
        <v>76</v>
      </c>
      <c r="H629" s="1" t="s">
        <v>79</v>
      </c>
      <c r="I629" s="1" t="s">
        <v>82</v>
      </c>
      <c r="J629" s="1" t="s">
        <v>83</v>
      </c>
    </row>
    <row r="630" spans="1:10">
      <c r="A630" s="1" t="s">
        <v>70</v>
      </c>
      <c r="B630" s="1">
        <v>587.09299999999996</v>
      </c>
      <c r="C630" s="8">
        <v>586.82036842105197</v>
      </c>
      <c r="D630" s="1">
        <f t="shared" ref="D630:D639" si="48">B630-C630</f>
        <v>0.27263157894799406</v>
      </c>
      <c r="E630" s="1"/>
      <c r="F630" s="1" t="str">
        <f>A628</f>
        <v>CH-2880</v>
      </c>
      <c r="G630" s="1">
        <f>AVERAGE(D632:D633)</f>
        <v>1.6381578948085007E-2</v>
      </c>
      <c r="H630" s="1">
        <f>G630*7.5</f>
        <v>0.12286184211063755</v>
      </c>
      <c r="I630" s="1">
        <f>AVERAGE(H630:H631)*60</f>
        <v>21.617763158215553</v>
      </c>
      <c r="J630" s="1">
        <v>0</v>
      </c>
    </row>
    <row r="631" spans="1:10">
      <c r="A631" s="1" t="s">
        <v>69</v>
      </c>
      <c r="B631" s="1">
        <v>587.08000000000004</v>
      </c>
      <c r="C631" s="8">
        <v>586.97036842105194</v>
      </c>
      <c r="D631" s="1">
        <f t="shared" si="48"/>
        <v>0.10963157894809683</v>
      </c>
      <c r="E631" s="1"/>
      <c r="F631" s="1" t="str">
        <f>A615</f>
        <v>CH-2820</v>
      </c>
      <c r="G631" s="1">
        <f>AVERAGE(D619:D620)</f>
        <v>7.9697368421761894E-2</v>
      </c>
      <c r="H631" s="1">
        <f>G631*7.5</f>
        <v>0.5977302631632142</v>
      </c>
      <c r="I631" s="1"/>
      <c r="J631" s="1"/>
    </row>
    <row r="632" spans="1:10">
      <c r="A632" s="1" t="s">
        <v>68</v>
      </c>
      <c r="B632" s="1">
        <v>586.99099999999999</v>
      </c>
      <c r="C632" s="8">
        <v>587.03036842105189</v>
      </c>
      <c r="D632" s="1">
        <f t="shared" si="48"/>
        <v>-3.9368421051904079E-2</v>
      </c>
      <c r="E632" s="1"/>
      <c r="F632" s="1"/>
      <c r="G632" s="1"/>
      <c r="H632" s="1"/>
      <c r="I632" s="1"/>
      <c r="J632" s="1"/>
    </row>
    <row r="633" spans="1:10">
      <c r="A633" s="1" t="s">
        <v>67</v>
      </c>
      <c r="B633" s="1">
        <v>587.29</v>
      </c>
      <c r="C633" s="8">
        <v>587.21786842105189</v>
      </c>
      <c r="D633" s="1">
        <f t="shared" si="48"/>
        <v>7.2131578948074093E-2</v>
      </c>
      <c r="E633" s="1"/>
      <c r="F633" s="1"/>
      <c r="G633" s="1" t="s">
        <v>76</v>
      </c>
      <c r="H633" s="1" t="s">
        <v>79</v>
      </c>
      <c r="I633" s="1" t="s">
        <v>82</v>
      </c>
      <c r="J633" s="1" t="s">
        <v>83</v>
      </c>
    </row>
    <row r="634" spans="1:10">
      <c r="A634" s="1" t="s">
        <v>1</v>
      </c>
      <c r="B634" s="1">
        <v>587.58300000000031</v>
      </c>
      <c r="C634" s="8">
        <v>587.55536842105175</v>
      </c>
      <c r="D634" s="1">
        <f t="shared" si="48"/>
        <v>2.7631578948557944E-2</v>
      </c>
      <c r="E634" s="1" t="s">
        <v>78</v>
      </c>
      <c r="F634" s="1" t="str">
        <f>A628</f>
        <v>CH-2880</v>
      </c>
      <c r="G634" s="1">
        <f>AVERAGE(D635:D636)</f>
        <v>8.0631578948043625E-2</v>
      </c>
      <c r="H634" s="1">
        <f>G634*7.5</f>
        <v>0.60473684211032719</v>
      </c>
      <c r="I634" s="1">
        <f>AVERAGE(H634:H635)*60</f>
        <v>25.049013158198363</v>
      </c>
      <c r="J634" s="1">
        <v>0</v>
      </c>
    </row>
    <row r="635" spans="1:10">
      <c r="A635" s="1" t="s">
        <v>66</v>
      </c>
      <c r="B635" s="1">
        <v>587.34299999999996</v>
      </c>
      <c r="C635" s="8">
        <v>587.21786842105189</v>
      </c>
      <c r="D635" s="1">
        <f t="shared" si="48"/>
        <v>0.12513157894807136</v>
      </c>
      <c r="E635" s="1"/>
      <c r="F635" s="1" t="str">
        <f>A615</f>
        <v>CH-2820</v>
      </c>
      <c r="G635" s="1">
        <f>AVERAGE(D622:D623)</f>
        <v>3.0697368421726878E-2</v>
      </c>
      <c r="H635" s="1">
        <f>G635*7.5</f>
        <v>0.23023026316295159</v>
      </c>
      <c r="I635" s="1"/>
      <c r="J635" s="1"/>
    </row>
    <row r="636" spans="1:10">
      <c r="A636" s="1" t="s">
        <v>65</v>
      </c>
      <c r="B636" s="1">
        <v>587.06649999999991</v>
      </c>
      <c r="C636" s="8">
        <v>587.03036842105189</v>
      </c>
      <c r="D636" s="1">
        <f t="shared" si="48"/>
        <v>3.6131578948015886E-2</v>
      </c>
      <c r="E636" s="1"/>
      <c r="F636" s="1"/>
      <c r="G636" s="1"/>
      <c r="H636" s="1"/>
      <c r="I636" s="1"/>
      <c r="J636" s="1"/>
    </row>
    <row r="637" spans="1:10">
      <c r="A637" s="1" t="s">
        <v>64</v>
      </c>
      <c r="B637" s="1">
        <v>586.79</v>
      </c>
      <c r="C637" s="8">
        <v>586.97036842105194</v>
      </c>
      <c r="D637" s="1">
        <f t="shared" si="48"/>
        <v>-0.18036842105198048</v>
      </c>
      <c r="E637" s="1"/>
      <c r="F637" s="1"/>
      <c r="G637" s="1"/>
      <c r="H637" s="1"/>
      <c r="I637" s="1"/>
      <c r="J637" s="1"/>
    </row>
    <row r="638" spans="1:10">
      <c r="A638" s="1" t="s">
        <v>63</v>
      </c>
      <c r="B638" s="1">
        <v>586.75400000000002</v>
      </c>
      <c r="C638" s="8">
        <v>586.82036842105197</v>
      </c>
      <c r="D638" s="1">
        <f t="shared" si="48"/>
        <v>-6.6368421051947735E-2</v>
      </c>
      <c r="E638" s="1" t="s">
        <v>84</v>
      </c>
      <c r="F638" s="1">
        <f>I634+I630</f>
        <v>46.666776316413916</v>
      </c>
      <c r="G638" s="1"/>
      <c r="H638" s="1"/>
      <c r="I638" s="1"/>
      <c r="J638" s="1"/>
    </row>
    <row r="639" spans="1:10">
      <c r="A639" s="1" t="s">
        <v>62</v>
      </c>
      <c r="B639" s="1">
        <v>586.625</v>
      </c>
      <c r="C639" s="8">
        <v>586.67036842105199</v>
      </c>
      <c r="D639" s="1">
        <f t="shared" si="48"/>
        <v>-4.5368421051989571E-2</v>
      </c>
      <c r="E639" s="1"/>
      <c r="F639" s="1"/>
      <c r="G639" s="1"/>
      <c r="H639" s="1"/>
      <c r="I639" s="1"/>
      <c r="J639" s="1"/>
    </row>
    <row r="640" spans="1:10">
      <c r="E640" s="1"/>
      <c r="F640" s="1"/>
      <c r="G640" s="1"/>
      <c r="H640" s="1"/>
      <c r="I640" s="1"/>
      <c r="J640" s="1"/>
    </row>
    <row r="641" spans="1:10">
      <c r="A641" s="1" t="s">
        <v>51</v>
      </c>
      <c r="B641" s="3" t="s">
        <v>73</v>
      </c>
      <c r="C641" s="4" t="s">
        <v>72</v>
      </c>
      <c r="D641" s="5" t="s">
        <v>74</v>
      </c>
      <c r="E641" s="1"/>
      <c r="F641" s="1"/>
      <c r="G641" s="1"/>
      <c r="H641" s="1"/>
      <c r="I641" s="1"/>
      <c r="J641" s="1"/>
    </row>
    <row r="642" spans="1:10">
      <c r="A642" s="1" t="s">
        <v>71</v>
      </c>
      <c r="B642" s="1">
        <v>587.43399999999997</v>
      </c>
      <c r="C642" s="8">
        <v>586.86068421052562</v>
      </c>
      <c r="D642" s="1">
        <f>B642-C642</f>
        <v>0.57331578947434991</v>
      </c>
      <c r="E642" s="1" t="s">
        <v>77</v>
      </c>
      <c r="F642" s="1" t="s">
        <v>0</v>
      </c>
      <c r="G642" s="1" t="s">
        <v>76</v>
      </c>
      <c r="H642" s="1" t="s">
        <v>79</v>
      </c>
      <c r="I642" s="1" t="s">
        <v>82</v>
      </c>
      <c r="J642" s="1" t="s">
        <v>83</v>
      </c>
    </row>
    <row r="643" spans="1:10">
      <c r="A643" s="1" t="s">
        <v>70</v>
      </c>
      <c r="B643" s="1">
        <v>587.18100000000004</v>
      </c>
      <c r="C643" s="8">
        <v>587.0106842105256</v>
      </c>
      <c r="D643" s="1">
        <f t="shared" ref="D643:D652" si="49">B643-C643</f>
        <v>0.17031578947444359</v>
      </c>
      <c r="E643" s="1"/>
      <c r="F643" s="1" t="str">
        <f>A641</f>
        <v>CH-2940</v>
      </c>
      <c r="G643" s="1">
        <f>AVERAGE(D645:D646)</f>
        <v>-3.6434210525499111E-2</v>
      </c>
      <c r="H643" s="1">
        <f>G643*7.5</f>
        <v>-0.27325657894124333</v>
      </c>
      <c r="I643">
        <v>0</v>
      </c>
      <c r="J643" s="1">
        <f>AVERAGE(H643:H644)*60</f>
        <v>-4.5118421049181734</v>
      </c>
    </row>
    <row r="644" spans="1:10">
      <c r="A644" s="1" t="s">
        <v>69</v>
      </c>
      <c r="B644" s="1">
        <v>587.1545000000001</v>
      </c>
      <c r="C644" s="8">
        <v>587.16068421052557</v>
      </c>
      <c r="D644" s="1">
        <f t="shared" si="49"/>
        <v>-6.1842105254754642E-3</v>
      </c>
      <c r="E644" s="1"/>
      <c r="F644" s="1" t="str">
        <f>A628</f>
        <v>CH-2880</v>
      </c>
      <c r="G644" s="1">
        <f>AVERAGE(D632:D633)</f>
        <v>1.6381578948085007E-2</v>
      </c>
      <c r="H644" s="1">
        <f>G644*7.5</f>
        <v>0.12286184211063755</v>
      </c>
      <c r="I644" s="1"/>
      <c r="J644" s="1"/>
    </row>
    <row r="645" spans="1:10">
      <c r="A645" s="1" t="s">
        <v>68</v>
      </c>
      <c r="B645" s="1">
        <v>587.12800000000004</v>
      </c>
      <c r="C645" s="8">
        <v>587.22068421052552</v>
      </c>
      <c r="D645" s="1">
        <f t="shared" si="49"/>
        <v>-9.2684210525476374E-2</v>
      </c>
      <c r="E645" s="1"/>
      <c r="F645" s="1"/>
      <c r="G645" s="1"/>
      <c r="H645" s="1"/>
      <c r="I645" s="1"/>
      <c r="J645" s="1"/>
    </row>
    <row r="646" spans="1:10">
      <c r="A646" s="1" t="s">
        <v>67</v>
      </c>
      <c r="B646" s="1">
        <v>587.428</v>
      </c>
      <c r="C646" s="8">
        <v>587.40818421052552</v>
      </c>
      <c r="D646" s="1">
        <f t="shared" si="49"/>
        <v>1.9815789474478152E-2</v>
      </c>
      <c r="E646" s="1"/>
      <c r="F646" s="1"/>
      <c r="G646" s="1" t="s">
        <v>76</v>
      </c>
      <c r="H646" s="1" t="s">
        <v>79</v>
      </c>
      <c r="I646" s="1" t="s">
        <v>82</v>
      </c>
      <c r="J646" s="1" t="s">
        <v>83</v>
      </c>
    </row>
    <row r="647" spans="1:10">
      <c r="A647" s="1" t="s">
        <v>1</v>
      </c>
      <c r="B647" s="1">
        <v>587.78100000000029</v>
      </c>
      <c r="C647" s="8">
        <v>587.74568421052538</v>
      </c>
      <c r="D647" s="1">
        <f t="shared" si="49"/>
        <v>3.5315789474907433E-2</v>
      </c>
      <c r="E647" s="1" t="s">
        <v>78</v>
      </c>
      <c r="F647" s="1" t="str">
        <f>A641</f>
        <v>CH-2940</v>
      </c>
      <c r="G647" s="1">
        <f>AVERAGE(D648:D649)</f>
        <v>0.11406578947446633</v>
      </c>
      <c r="H647" s="1">
        <f>G647*7.5</f>
        <v>0.85549342105849746</v>
      </c>
      <c r="I647" s="1">
        <f>AVERAGE(H647:H648)*60</f>
        <v>43.806907895064739</v>
      </c>
      <c r="J647" s="1">
        <v>0</v>
      </c>
    </row>
    <row r="648" spans="1:10">
      <c r="A648" s="1" t="s">
        <v>66</v>
      </c>
      <c r="B648" s="1">
        <v>587.471</v>
      </c>
      <c r="C648" s="8">
        <v>587.40818421052552</v>
      </c>
      <c r="D648" s="1">
        <f t="shared" si="49"/>
        <v>6.2815789474484518E-2</v>
      </c>
      <c r="E648" s="1"/>
      <c r="F648" s="1" t="str">
        <f>A628</f>
        <v>CH-2880</v>
      </c>
      <c r="G648" s="1">
        <f>AVERAGE(D635:D636)</f>
        <v>8.0631578948043625E-2</v>
      </c>
      <c r="H648" s="1">
        <f>G648*7.5</f>
        <v>0.60473684211032719</v>
      </c>
      <c r="I648" s="1"/>
      <c r="J648" s="1"/>
    </row>
    <row r="649" spans="1:10">
      <c r="A649" s="1" t="s">
        <v>65</v>
      </c>
      <c r="B649" s="1">
        <v>587.38599999999997</v>
      </c>
      <c r="C649" s="8">
        <v>587.22068421052552</v>
      </c>
      <c r="D649" s="1">
        <f t="shared" si="49"/>
        <v>0.16531578947444814</v>
      </c>
      <c r="E649" s="1"/>
      <c r="F649" s="1"/>
      <c r="G649" s="1"/>
      <c r="H649" s="1"/>
      <c r="I649" s="1"/>
      <c r="J649" s="1"/>
    </row>
    <row r="650" spans="1:10">
      <c r="A650" s="1" t="s">
        <v>64</v>
      </c>
      <c r="B650" s="1">
        <v>587.27</v>
      </c>
      <c r="C650" s="8">
        <v>587.16068421052557</v>
      </c>
      <c r="D650" s="1">
        <f t="shared" si="49"/>
        <v>0.10931578947440812</v>
      </c>
      <c r="E650" s="1"/>
      <c r="F650" s="1"/>
      <c r="G650" s="1"/>
      <c r="H650" s="1"/>
      <c r="I650" s="1"/>
      <c r="J650" s="1"/>
    </row>
    <row r="651" spans="1:10">
      <c r="A651" s="1" t="s">
        <v>63</v>
      </c>
      <c r="B651" s="1">
        <v>586.78200000000004</v>
      </c>
      <c r="C651" s="8">
        <v>587.0106842105256</v>
      </c>
      <c r="D651" s="1">
        <f t="shared" si="49"/>
        <v>-0.22868421052555732</v>
      </c>
      <c r="E651" s="1" t="s">
        <v>84</v>
      </c>
      <c r="F651" s="1">
        <f>I647+J643</f>
        <v>39.295065790146566</v>
      </c>
      <c r="G651" s="1"/>
      <c r="H651" s="1"/>
      <c r="I651" s="1"/>
      <c r="J651" s="1"/>
    </row>
    <row r="652" spans="1:10">
      <c r="A652" s="1" t="s">
        <v>62</v>
      </c>
      <c r="B652" s="1">
        <v>586.85900000000004</v>
      </c>
      <c r="C652" s="8">
        <v>586.86068421052562</v>
      </c>
      <c r="D652" s="1">
        <f t="shared" si="49"/>
        <v>-1.6842105255818751E-3</v>
      </c>
      <c r="E652" s="1"/>
      <c r="F652" s="1"/>
      <c r="G652" s="1"/>
      <c r="H652" s="1"/>
      <c r="I652" s="1"/>
      <c r="J652" s="1"/>
    </row>
    <row r="653" spans="1:10">
      <c r="E653" s="1"/>
      <c r="F653" s="1"/>
      <c r="G653" s="1"/>
      <c r="H653" s="1"/>
      <c r="I653" s="1"/>
      <c r="J653" s="1"/>
    </row>
    <row r="654" spans="1:10">
      <c r="A654" s="1" t="s">
        <v>52</v>
      </c>
      <c r="B654" s="3" t="s">
        <v>73</v>
      </c>
      <c r="C654" s="4" t="s">
        <v>72</v>
      </c>
      <c r="D654" s="5" t="s">
        <v>74</v>
      </c>
      <c r="E654" s="1"/>
      <c r="F654" s="1"/>
      <c r="G654" s="1"/>
      <c r="H654" s="1"/>
      <c r="I654" s="1"/>
      <c r="J654" s="1"/>
    </row>
    <row r="655" spans="1:10">
      <c r="A655" s="1" t="s">
        <v>71</v>
      </c>
      <c r="B655" s="1">
        <v>587.70399999999995</v>
      </c>
      <c r="C655" s="8">
        <v>587.05099999999925</v>
      </c>
      <c r="D655" s="1">
        <f>B655-C655</f>
        <v>0.65300000000070213</v>
      </c>
      <c r="E655" s="1" t="s">
        <v>77</v>
      </c>
      <c r="F655" s="1" t="s">
        <v>0</v>
      </c>
      <c r="G655" s="1" t="s">
        <v>76</v>
      </c>
      <c r="H655" s="1" t="s">
        <v>79</v>
      </c>
      <c r="I655" s="1" t="s">
        <v>82</v>
      </c>
      <c r="J655" s="1" t="s">
        <v>83</v>
      </c>
    </row>
    <row r="656" spans="1:10">
      <c r="A656" s="1" t="s">
        <v>70</v>
      </c>
      <c r="B656" s="1">
        <v>587.49400000000003</v>
      </c>
      <c r="C656" s="8">
        <v>587.20099999999923</v>
      </c>
      <c r="D656" s="1">
        <f t="shared" ref="D656:D665" si="50">B656-C656</f>
        <v>0.29300000000080217</v>
      </c>
      <c r="E656" s="1"/>
      <c r="F656" s="1" t="str">
        <f>A654</f>
        <v>CH-3000</v>
      </c>
      <c r="G656" s="1">
        <f>AVERAGE(D658:D659)</f>
        <v>-9.7499999991441655E-3</v>
      </c>
      <c r="H656" s="1">
        <f>G656*7.5</f>
        <v>-7.3124999993581241E-2</v>
      </c>
      <c r="I656">
        <v>0</v>
      </c>
      <c r="J656" s="1">
        <f>AVERAGE(H656:H657)*60</f>
        <v>-10.391447368044737</v>
      </c>
    </row>
    <row r="657" spans="1:10">
      <c r="A657" s="1" t="s">
        <v>69</v>
      </c>
      <c r="B657" s="1">
        <v>587.52200000000005</v>
      </c>
      <c r="C657" s="8">
        <v>587.3509999999992</v>
      </c>
      <c r="D657" s="1">
        <f t="shared" si="50"/>
        <v>0.17100000000084492</v>
      </c>
      <c r="E657" s="1"/>
      <c r="F657" s="1" t="str">
        <f>A641</f>
        <v>CH-2940</v>
      </c>
      <c r="G657" s="1">
        <f>AVERAGE(D645:D646)</f>
        <v>-3.6434210525499111E-2</v>
      </c>
      <c r="H657" s="1">
        <f>G657*7.5</f>
        <v>-0.27325657894124333</v>
      </c>
      <c r="I657" s="1"/>
      <c r="J657" s="1"/>
    </row>
    <row r="658" spans="1:10">
      <c r="A658" s="1" t="s">
        <v>68</v>
      </c>
      <c r="B658" s="1">
        <v>587.41300000000001</v>
      </c>
      <c r="C658" s="8">
        <v>587.41099999999915</v>
      </c>
      <c r="D658" s="1">
        <f t="shared" si="50"/>
        <v>2.000000000862201E-3</v>
      </c>
      <c r="E658" s="1"/>
      <c r="F658" s="1"/>
      <c r="G658" s="1"/>
      <c r="H658" s="1"/>
      <c r="I658" s="1"/>
      <c r="J658" s="1"/>
    </row>
    <row r="659" spans="1:10">
      <c r="A659" s="1" t="s">
        <v>67</v>
      </c>
      <c r="B659" s="1">
        <v>587.577</v>
      </c>
      <c r="C659" s="8">
        <v>587.59849999999915</v>
      </c>
      <c r="D659" s="1">
        <f t="shared" si="50"/>
        <v>-2.1499999999150532E-2</v>
      </c>
      <c r="E659" s="1"/>
      <c r="F659" s="1"/>
      <c r="G659" s="1" t="s">
        <v>76</v>
      </c>
      <c r="H659" s="1" t="s">
        <v>79</v>
      </c>
      <c r="I659" s="1" t="s">
        <v>82</v>
      </c>
      <c r="J659" s="1" t="s">
        <v>83</v>
      </c>
    </row>
    <row r="660" spans="1:10">
      <c r="A660" s="1" t="s">
        <v>1</v>
      </c>
      <c r="B660" s="1">
        <v>587.93600000000004</v>
      </c>
      <c r="C660" s="8">
        <v>587.93599999999901</v>
      </c>
      <c r="D660" s="1">
        <f t="shared" si="50"/>
        <v>1.0231815394945443E-12</v>
      </c>
      <c r="E660" s="1" t="s">
        <v>78</v>
      </c>
      <c r="F660" s="1" t="str">
        <f>A654</f>
        <v>CH-3000</v>
      </c>
      <c r="G660" s="1">
        <f>AVERAGE(D661:D662)</f>
        <v>0.13175000000080672</v>
      </c>
      <c r="H660" s="1">
        <f>G660*7.5</f>
        <v>0.98812500000605041</v>
      </c>
      <c r="I660" s="1">
        <f>AVERAGE(H660:H661)*60</f>
        <v>55.308552631936436</v>
      </c>
      <c r="J660" s="1">
        <v>0</v>
      </c>
    </row>
    <row r="661" spans="1:10">
      <c r="A661" s="1" t="s">
        <v>66</v>
      </c>
      <c r="B661" s="1">
        <v>587.66999999999996</v>
      </c>
      <c r="C661" s="8">
        <v>587.59849999999915</v>
      </c>
      <c r="D661" s="1">
        <f t="shared" si="50"/>
        <v>7.150000000081036E-2</v>
      </c>
      <c r="E661" s="1"/>
      <c r="F661" s="1" t="str">
        <f>A641</f>
        <v>CH-2940</v>
      </c>
      <c r="G661" s="1">
        <f>AVERAGE(D648:D649)</f>
        <v>0.11406578947446633</v>
      </c>
      <c r="H661" s="1">
        <f>G661*7.5</f>
        <v>0.85549342105849746</v>
      </c>
      <c r="I661" s="1"/>
      <c r="J661" s="1"/>
    </row>
    <row r="662" spans="1:10">
      <c r="A662" s="1" t="s">
        <v>65</v>
      </c>
      <c r="B662" s="1">
        <v>587.60299999999995</v>
      </c>
      <c r="C662" s="8">
        <v>587.41099999999915</v>
      </c>
      <c r="D662" s="1">
        <f t="shared" si="50"/>
        <v>0.19200000000080308</v>
      </c>
      <c r="E662" s="1"/>
      <c r="F662" s="1"/>
      <c r="G662" s="1"/>
      <c r="H662" s="1"/>
      <c r="I662" s="1"/>
      <c r="J662" s="1"/>
    </row>
    <row r="663" spans="1:10">
      <c r="A663" s="1" t="s">
        <v>64</v>
      </c>
      <c r="B663" s="1">
        <v>587.34500000000003</v>
      </c>
      <c r="C663" s="8">
        <v>587.3509999999992</v>
      </c>
      <c r="D663" s="1">
        <f t="shared" si="50"/>
        <v>-5.9999999991759978E-3</v>
      </c>
      <c r="E663" s="1"/>
      <c r="F663" s="1"/>
      <c r="G663" s="1"/>
      <c r="H663" s="1"/>
      <c r="I663" s="1"/>
      <c r="J663" s="1"/>
    </row>
    <row r="664" spans="1:10">
      <c r="A664" s="1" t="s">
        <v>63</v>
      </c>
      <c r="B664" s="1">
        <v>586.85699999999997</v>
      </c>
      <c r="C664" s="8">
        <v>587.20099999999923</v>
      </c>
      <c r="D664" s="1">
        <f t="shared" si="50"/>
        <v>-0.34399999999925512</v>
      </c>
      <c r="E664" s="1" t="s">
        <v>84</v>
      </c>
      <c r="F664" s="1">
        <f>I660+J656</f>
        <v>44.917105263891699</v>
      </c>
      <c r="G664" s="1"/>
      <c r="H664" s="1"/>
      <c r="I664" s="1"/>
      <c r="J664" s="1"/>
    </row>
    <row r="665" spans="1:10">
      <c r="A665" s="1" t="s">
        <v>62</v>
      </c>
      <c r="B665" s="1">
        <v>586.98599999999999</v>
      </c>
      <c r="C665" s="8">
        <v>587.05099999999925</v>
      </c>
      <c r="D665" s="1">
        <f t="shared" si="50"/>
        <v>-6.4999999999258762E-2</v>
      </c>
      <c r="E665" s="1"/>
      <c r="F665" s="1"/>
      <c r="G665" s="1"/>
      <c r="H665" s="1"/>
      <c r="I665" s="1"/>
      <c r="J665" s="1"/>
    </row>
    <row r="666" spans="1:10">
      <c r="B666"/>
      <c r="C666"/>
      <c r="D666"/>
      <c r="E666" s="1"/>
      <c r="F666" s="1"/>
      <c r="G666" s="1"/>
      <c r="H666" s="1"/>
      <c r="I666" s="1"/>
      <c r="J666" s="1"/>
    </row>
    <row r="667" spans="1:10">
      <c r="A667" s="1" t="s">
        <v>53</v>
      </c>
      <c r="B667" s="3" t="s">
        <v>73</v>
      </c>
      <c r="C667" s="4" t="s">
        <v>72</v>
      </c>
      <c r="D667" s="5" t="s">
        <v>74</v>
      </c>
    </row>
    <row r="668" spans="1:10">
      <c r="A668" s="1" t="s">
        <v>71</v>
      </c>
      <c r="B668" s="1">
        <v>587.94500000000005</v>
      </c>
      <c r="C668" s="8">
        <v>587.13819999999942</v>
      </c>
      <c r="D668" s="7">
        <f>B668-C668</f>
        <v>0.80680000000063501</v>
      </c>
      <c r="E668" s="1" t="s">
        <v>77</v>
      </c>
      <c r="F668" s="1" t="s">
        <v>0</v>
      </c>
      <c r="G668" s="1" t="s">
        <v>76</v>
      </c>
      <c r="H668" s="1" t="s">
        <v>79</v>
      </c>
      <c r="I668" s="1" t="s">
        <v>82</v>
      </c>
      <c r="J668" s="1" t="s">
        <v>83</v>
      </c>
    </row>
    <row r="669" spans="1:10">
      <c r="A669" s="1" t="s">
        <v>70</v>
      </c>
      <c r="B669" s="1">
        <v>587.60199999999998</v>
      </c>
      <c r="C669" s="8">
        <v>587.28819999999939</v>
      </c>
      <c r="D669" s="1">
        <f t="shared" ref="D669:D678" si="51">B669-C669</f>
        <v>0.31380000000058317</v>
      </c>
      <c r="E669" s="1"/>
      <c r="F669" s="1" t="str">
        <f>A667</f>
        <v>CH-3060</v>
      </c>
      <c r="G669" s="1">
        <f>AVERAGE(D671:D672)</f>
        <v>0.24805000000066002</v>
      </c>
      <c r="H669" s="1">
        <f>G669*7.5</f>
        <v>1.8603750000049502</v>
      </c>
      <c r="I669" s="1">
        <f>AVERAGE(H669:H670)*60</f>
        <v>53.617500000341067</v>
      </c>
      <c r="J669" s="1">
        <v>0</v>
      </c>
    </row>
    <row r="670" spans="1:10">
      <c r="A670" s="1" t="s">
        <v>69</v>
      </c>
      <c r="B670" s="1">
        <v>587.59100000000001</v>
      </c>
      <c r="C670" s="8">
        <v>587.43819999999937</v>
      </c>
      <c r="D670" s="1">
        <f t="shared" si="51"/>
        <v>0.15280000000063865</v>
      </c>
      <c r="E670" s="1"/>
      <c r="F670" s="1" t="str">
        <f>A654</f>
        <v>CH-3000</v>
      </c>
      <c r="G670" s="1">
        <f>AVERAGE(D658:D659)</f>
        <v>-9.7499999991441655E-3</v>
      </c>
      <c r="H670" s="1">
        <f>G670*7.5</f>
        <v>-7.3124999993581241E-2</v>
      </c>
      <c r="I670" s="1"/>
      <c r="J670" s="1"/>
    </row>
    <row r="671" spans="1:10">
      <c r="A671" s="1" t="s">
        <v>68</v>
      </c>
      <c r="B671" s="1">
        <v>587.68899999999996</v>
      </c>
      <c r="C671" s="8">
        <v>587.49819999999931</v>
      </c>
      <c r="D671" s="1">
        <f t="shared" si="51"/>
        <v>0.19080000000064956</v>
      </c>
      <c r="E671" s="1"/>
      <c r="F671" s="1"/>
      <c r="G671" s="1"/>
      <c r="H671" s="1"/>
      <c r="I671" s="1"/>
      <c r="J671" s="1"/>
    </row>
    <row r="672" spans="1:10">
      <c r="A672" s="1" t="s">
        <v>67</v>
      </c>
      <c r="B672" s="1">
        <v>587.99099999999999</v>
      </c>
      <c r="C672" s="8">
        <v>587.68569999999931</v>
      </c>
      <c r="D672" s="1">
        <f t="shared" si="51"/>
        <v>0.30530000000067048</v>
      </c>
      <c r="E672" s="1"/>
      <c r="F672" s="1"/>
      <c r="G672" s="1" t="s">
        <v>76</v>
      </c>
      <c r="H672" s="1" t="s">
        <v>79</v>
      </c>
      <c r="I672" s="1" t="s">
        <v>82</v>
      </c>
      <c r="J672" s="1" t="s">
        <v>83</v>
      </c>
    </row>
    <row r="673" spans="1:10">
      <c r="A673" s="1" t="s">
        <v>1</v>
      </c>
      <c r="B673" s="1">
        <v>588.13</v>
      </c>
      <c r="C673" s="8">
        <v>588.02319999999918</v>
      </c>
      <c r="D673" s="1">
        <f t="shared" si="51"/>
        <v>0.10680000000081691</v>
      </c>
      <c r="E673" s="1" t="s">
        <v>78</v>
      </c>
      <c r="F673" s="1" t="str">
        <f>A667</f>
        <v>CH-3060</v>
      </c>
      <c r="G673" s="1">
        <f>AVERAGE(D674:D675)</f>
        <v>0.22530000000074324</v>
      </c>
      <c r="H673" s="1">
        <f>G673*7.5</f>
        <v>1.6897500000055743</v>
      </c>
      <c r="I673" s="1">
        <f>AVERAGE(H673:H674)*60</f>
        <v>80.336250000348741</v>
      </c>
      <c r="J673" s="1">
        <v>0</v>
      </c>
    </row>
    <row r="674" spans="1:10">
      <c r="A674" s="1" t="s">
        <v>66</v>
      </c>
      <c r="B674" s="1">
        <v>587.90550000000007</v>
      </c>
      <c r="C674" s="8">
        <v>587.68569999999931</v>
      </c>
      <c r="D674" s="1">
        <f t="shared" si="51"/>
        <v>0.21980000000075961</v>
      </c>
      <c r="E674" s="1"/>
      <c r="F674" s="1" t="str">
        <f>A654</f>
        <v>CH-3000</v>
      </c>
      <c r="G674" s="1">
        <f>AVERAGE(D661:D662)</f>
        <v>0.13175000000080672</v>
      </c>
      <c r="H674" s="1">
        <f>G674*7.5</f>
        <v>0.98812500000605041</v>
      </c>
      <c r="I674" s="1"/>
      <c r="J674" s="1"/>
    </row>
    <row r="675" spans="1:10">
      <c r="A675" s="1" t="s">
        <v>65</v>
      </c>
      <c r="B675" s="1">
        <v>587.72900000000004</v>
      </c>
      <c r="C675" s="8">
        <v>587.49819999999931</v>
      </c>
      <c r="D675" s="1">
        <f t="shared" si="51"/>
        <v>0.23080000000072687</v>
      </c>
      <c r="E675" s="1"/>
      <c r="F675" s="1"/>
      <c r="G675" s="1"/>
      <c r="H675" s="1"/>
      <c r="I675" s="1"/>
      <c r="J675" s="1"/>
    </row>
    <row r="676" spans="1:10">
      <c r="A676" s="1" t="s">
        <v>64</v>
      </c>
      <c r="B676" s="1">
        <v>587.279</v>
      </c>
      <c r="C676" s="8">
        <v>587.43819999999937</v>
      </c>
      <c r="D676" s="1">
        <f t="shared" si="51"/>
        <v>-0.15919999999937318</v>
      </c>
      <c r="E676" s="1"/>
      <c r="F676" s="1"/>
      <c r="G676" s="1"/>
      <c r="H676" s="1"/>
      <c r="I676" s="1"/>
      <c r="J676" s="1"/>
    </row>
    <row r="677" spans="1:10">
      <c r="A677" s="1" t="s">
        <v>63</v>
      </c>
      <c r="B677" s="1">
        <v>587.2115</v>
      </c>
      <c r="C677" s="8">
        <v>587.28819999999939</v>
      </c>
      <c r="D677" s="1">
        <f t="shared" si="51"/>
        <v>-7.6699999999391366E-2</v>
      </c>
      <c r="E677" s="1" t="s">
        <v>84</v>
      </c>
      <c r="F677" s="1">
        <f>I673+I669</f>
        <v>133.95375000068981</v>
      </c>
      <c r="G677" s="1"/>
      <c r="H677" s="1"/>
      <c r="I677" s="1"/>
      <c r="J677" s="1"/>
    </row>
    <row r="678" spans="1:10">
      <c r="A678" s="1" t="s">
        <v>62</v>
      </c>
      <c r="B678" s="1">
        <v>587.14400000000001</v>
      </c>
      <c r="C678" s="8">
        <v>587.13819999999942</v>
      </c>
      <c r="D678" s="1">
        <f t="shared" si="51"/>
        <v>5.800000000590444E-3</v>
      </c>
    </row>
    <row r="680" spans="1:10">
      <c r="A680" s="1" t="s">
        <v>54</v>
      </c>
      <c r="B680" s="3" t="s">
        <v>73</v>
      </c>
      <c r="C680" s="4" t="s">
        <v>72</v>
      </c>
      <c r="D680" s="5" t="s">
        <v>74</v>
      </c>
    </row>
    <row r="681" spans="1:10">
      <c r="A681" s="1" t="s">
        <v>71</v>
      </c>
      <c r="B681" s="1">
        <v>587.87</v>
      </c>
      <c r="C681" s="8">
        <v>587.22539999999947</v>
      </c>
      <c r="D681" s="1">
        <f>B681-C681</f>
        <v>0.64460000000053697</v>
      </c>
      <c r="E681" s="1" t="s">
        <v>77</v>
      </c>
      <c r="F681" s="1" t="s">
        <v>0</v>
      </c>
      <c r="G681" s="1" t="s">
        <v>76</v>
      </c>
      <c r="H681" s="1" t="s">
        <v>79</v>
      </c>
      <c r="I681" s="1" t="s">
        <v>82</v>
      </c>
      <c r="J681" s="1" t="s">
        <v>83</v>
      </c>
    </row>
    <row r="682" spans="1:10">
      <c r="A682" s="1" t="s">
        <v>70</v>
      </c>
      <c r="B682" s="1">
        <v>587.73599999999999</v>
      </c>
      <c r="C682" s="8">
        <v>587.37539999999944</v>
      </c>
      <c r="D682" s="1">
        <f t="shared" ref="D682:D691" si="52">B682-C682</f>
        <v>0.36060000000054515</v>
      </c>
      <c r="E682" s="1"/>
      <c r="F682" s="1" t="str">
        <f>A680</f>
        <v>CH-3120</v>
      </c>
      <c r="G682" s="1">
        <f>AVERAGE(D684:D685)</f>
        <v>-8.6899999999332067E-2</v>
      </c>
      <c r="H682" s="1">
        <f>G682*7.5</f>
        <v>-0.6517499999949905</v>
      </c>
      <c r="I682" s="1">
        <f>AVERAGE(H682:H683)*60</f>
        <v>36.258750000298789</v>
      </c>
      <c r="J682" s="1">
        <v>0</v>
      </c>
    </row>
    <row r="683" spans="1:10">
      <c r="A683" s="1" t="s">
        <v>69</v>
      </c>
      <c r="B683" s="1">
        <v>587.69799999999998</v>
      </c>
      <c r="C683" s="8">
        <v>587.52539999999942</v>
      </c>
      <c r="D683" s="1">
        <f t="shared" si="52"/>
        <v>0.17260000000055697</v>
      </c>
      <c r="E683" s="1"/>
      <c r="F683" s="1" t="str">
        <f>A667</f>
        <v>CH-3060</v>
      </c>
      <c r="G683" s="1">
        <f>AVERAGE(D671:D672)</f>
        <v>0.24805000000066002</v>
      </c>
      <c r="H683" s="1">
        <f>G683*7.5</f>
        <v>1.8603750000049502</v>
      </c>
      <c r="I683" s="1"/>
      <c r="J683" s="1"/>
    </row>
    <row r="684" spans="1:10">
      <c r="A684" s="1" t="s">
        <v>68</v>
      </c>
      <c r="B684" s="1">
        <v>587.62750000000005</v>
      </c>
      <c r="C684" s="8">
        <v>587.58539999999937</v>
      </c>
      <c r="D684" s="1">
        <f t="shared" si="52"/>
        <v>4.2100000000687032E-2</v>
      </c>
      <c r="E684" s="1"/>
      <c r="F684" s="1"/>
      <c r="G684" s="1"/>
      <c r="H684" s="1"/>
      <c r="I684" s="1"/>
      <c r="J684" s="1"/>
    </row>
    <row r="685" spans="1:10">
      <c r="A685" s="1" t="s">
        <v>67</v>
      </c>
      <c r="B685" s="1">
        <v>587.55700000000002</v>
      </c>
      <c r="C685" s="8">
        <v>587.77289999999937</v>
      </c>
      <c r="D685" s="1">
        <f t="shared" si="52"/>
        <v>-0.21589999999935117</v>
      </c>
      <c r="E685" s="1"/>
      <c r="F685" s="1"/>
      <c r="G685" s="1" t="s">
        <v>76</v>
      </c>
      <c r="H685" s="1" t="s">
        <v>79</v>
      </c>
      <c r="I685" s="1" t="s">
        <v>82</v>
      </c>
      <c r="J685" s="1" t="s">
        <v>83</v>
      </c>
    </row>
    <row r="686" spans="1:10">
      <c r="A686" s="1" t="s">
        <v>1</v>
      </c>
      <c r="B686" s="1">
        <v>587.81299999999999</v>
      </c>
      <c r="C686" s="8">
        <v>588.11039999999923</v>
      </c>
      <c r="D686" s="1">
        <f t="shared" si="52"/>
        <v>-0.29739999999924294</v>
      </c>
      <c r="E686" s="1" t="s">
        <v>78</v>
      </c>
      <c r="F686" s="1" t="str">
        <f>A680</f>
        <v>CH-3120</v>
      </c>
      <c r="G686" s="1">
        <f>AVERAGE(D687:D688)</f>
        <v>-0.12514999999939391</v>
      </c>
      <c r="H686" s="1">
        <f>G686*7.5</f>
        <v>-0.93862499999545435</v>
      </c>
      <c r="I686" s="1">
        <f>AVERAGE(H686:H687)*60</f>
        <v>22.533750000303598</v>
      </c>
      <c r="J686" s="1">
        <v>0</v>
      </c>
    </row>
    <row r="687" spans="1:10">
      <c r="A687" s="1" t="s">
        <v>66</v>
      </c>
      <c r="B687" s="1">
        <v>587.61099999999999</v>
      </c>
      <c r="C687" s="8">
        <v>587.77289999999937</v>
      </c>
      <c r="D687" s="1">
        <f t="shared" si="52"/>
        <v>-0.16189999999937754</v>
      </c>
      <c r="E687" s="1"/>
      <c r="F687" s="1" t="str">
        <f>A667</f>
        <v>CH-3060</v>
      </c>
      <c r="G687" s="1">
        <f>AVERAGE(D674:D675)</f>
        <v>0.22530000000074324</v>
      </c>
      <c r="H687" s="1">
        <f>G687*7.5</f>
        <v>1.6897500000055743</v>
      </c>
      <c r="I687" s="1"/>
      <c r="J687" s="1"/>
    </row>
    <row r="688" spans="1:10">
      <c r="A688" s="1" t="s">
        <v>65</v>
      </c>
      <c r="B688" s="1">
        <v>587.49699999999996</v>
      </c>
      <c r="C688" s="8">
        <v>587.58539999999937</v>
      </c>
      <c r="D688" s="1">
        <f t="shared" si="52"/>
        <v>-8.8399999999410284E-2</v>
      </c>
      <c r="E688" s="1"/>
      <c r="F688" s="1"/>
      <c r="G688" s="1"/>
      <c r="H688" s="1"/>
      <c r="I688" s="1"/>
      <c r="J688" s="1"/>
    </row>
    <row r="689" spans="1:10">
      <c r="A689" s="1" t="s">
        <v>64</v>
      </c>
      <c r="B689" s="1">
        <v>587.42200000000003</v>
      </c>
      <c r="C689" s="8">
        <v>587.52539999999942</v>
      </c>
      <c r="D689" s="1">
        <f t="shared" si="52"/>
        <v>-0.10339999999939664</v>
      </c>
      <c r="E689" s="1"/>
      <c r="F689" s="1"/>
      <c r="G689" s="1"/>
      <c r="H689" s="1"/>
      <c r="I689" s="1"/>
      <c r="J689" s="1"/>
    </row>
    <row r="690" spans="1:10">
      <c r="A690" s="1" t="s">
        <v>63</v>
      </c>
      <c r="B690" s="1">
        <v>587.34699999999998</v>
      </c>
      <c r="C690" s="8">
        <v>587.37539999999944</v>
      </c>
      <c r="D690" s="1">
        <f t="shared" si="52"/>
        <v>-2.8399999999464853E-2</v>
      </c>
      <c r="E690" s="1" t="s">
        <v>84</v>
      </c>
      <c r="F690" s="1">
        <f>I686+I682</f>
        <v>58.792500000602388</v>
      </c>
      <c r="G690" s="1"/>
      <c r="H690" s="1"/>
      <c r="I690" s="1"/>
      <c r="J690" s="1"/>
    </row>
    <row r="691" spans="1:10">
      <c r="A691" s="1" t="s">
        <v>62</v>
      </c>
      <c r="B691" s="1">
        <v>587.30700000000002</v>
      </c>
      <c r="C691" s="8">
        <v>587.22539999999947</v>
      </c>
      <c r="D691" s="1">
        <f t="shared" si="52"/>
        <v>8.1600000000548789E-2</v>
      </c>
    </row>
    <row r="693" spans="1:10">
      <c r="A693" s="1" t="s">
        <v>55</v>
      </c>
      <c r="B693" s="3" t="s">
        <v>73</v>
      </c>
      <c r="C693" s="4" t="s">
        <v>72</v>
      </c>
      <c r="D693" s="5" t="s">
        <v>74</v>
      </c>
    </row>
    <row r="694" spans="1:10">
      <c r="A694" s="1" t="s">
        <v>71</v>
      </c>
      <c r="B694" s="1">
        <v>587.84199999999998</v>
      </c>
      <c r="C694" s="8">
        <v>587.31259999999952</v>
      </c>
      <c r="D694" s="1">
        <f>B694-C694</f>
        <v>0.52940000000046439</v>
      </c>
      <c r="E694" s="1" t="s">
        <v>77</v>
      </c>
      <c r="F694" s="1" t="s">
        <v>0</v>
      </c>
      <c r="G694" s="1" t="s">
        <v>76</v>
      </c>
      <c r="H694" s="1" t="s">
        <v>79</v>
      </c>
      <c r="I694" s="1" t="s">
        <v>82</v>
      </c>
      <c r="J694" s="1" t="s">
        <v>83</v>
      </c>
    </row>
    <row r="695" spans="1:10">
      <c r="A695" s="1" t="s">
        <v>70</v>
      </c>
      <c r="B695" s="1">
        <v>587.80799999999999</v>
      </c>
      <c r="C695" s="8">
        <v>587.4625999999995</v>
      </c>
      <c r="D695" s="1">
        <f t="shared" ref="D695:D704" si="53">B695-C695</f>
        <v>0.34540000000049531</v>
      </c>
      <c r="E695" s="1"/>
      <c r="F695" s="1" t="str">
        <f>A693</f>
        <v>CH-3180</v>
      </c>
      <c r="G695" s="1">
        <f>AVERAGE(D697:D698)</f>
        <v>-0.21034999999938009</v>
      </c>
      <c r="H695" s="1">
        <f>G695*7.5</f>
        <v>-1.5776249999953507</v>
      </c>
      <c r="I695">
        <v>0</v>
      </c>
      <c r="J695" s="1">
        <f>AVERAGE(H695:H696)*60</f>
        <v>-66.881249999710235</v>
      </c>
    </row>
    <row r="696" spans="1:10">
      <c r="A696" s="1" t="s">
        <v>69</v>
      </c>
      <c r="B696" s="1">
        <v>587.75300000000004</v>
      </c>
      <c r="C696" s="8">
        <v>587.61259999999947</v>
      </c>
      <c r="D696" s="1">
        <f t="shared" si="53"/>
        <v>0.14040000000056807</v>
      </c>
      <c r="E696" s="1"/>
      <c r="F696" s="1" t="str">
        <f>A680</f>
        <v>CH-3120</v>
      </c>
      <c r="G696" s="1">
        <f>AVERAGE(D684:D685)</f>
        <v>-8.6899999999332067E-2</v>
      </c>
      <c r="H696" s="1">
        <f>G696*7.5</f>
        <v>-0.6517499999949905</v>
      </c>
      <c r="I696" s="1"/>
      <c r="J696" s="1"/>
    </row>
    <row r="697" spans="1:10">
      <c r="A697" s="1" t="s">
        <v>68</v>
      </c>
      <c r="B697" s="1">
        <v>587.72900000000004</v>
      </c>
      <c r="C697" s="8">
        <v>587.67259999999942</v>
      </c>
      <c r="D697" s="1">
        <f t="shared" si="53"/>
        <v>5.6400000000621731E-2</v>
      </c>
      <c r="E697" s="1"/>
      <c r="F697" s="1"/>
      <c r="G697" s="1"/>
      <c r="H697" s="1"/>
      <c r="I697" s="1"/>
      <c r="J697" s="1"/>
    </row>
    <row r="698" spans="1:10">
      <c r="A698" s="1" t="s">
        <v>67</v>
      </c>
      <c r="B698" s="1">
        <v>587.38300000000004</v>
      </c>
      <c r="C698" s="8">
        <v>587.86009999999942</v>
      </c>
      <c r="D698" s="1">
        <f t="shared" si="53"/>
        <v>-0.47709999999938191</v>
      </c>
      <c r="E698" s="1"/>
      <c r="F698" s="1"/>
      <c r="G698" s="1" t="s">
        <v>76</v>
      </c>
      <c r="H698" s="1" t="s">
        <v>79</v>
      </c>
      <c r="I698" s="1" t="s">
        <v>82</v>
      </c>
      <c r="J698" s="1" t="s">
        <v>83</v>
      </c>
    </row>
    <row r="699" spans="1:10">
      <c r="A699" s="1" t="s">
        <v>1</v>
      </c>
      <c r="B699" s="1">
        <v>587.88800000000003</v>
      </c>
      <c r="C699" s="8">
        <v>588.19759999999928</v>
      </c>
      <c r="D699" s="1">
        <f t="shared" si="53"/>
        <v>-0.30959999999925003</v>
      </c>
      <c r="E699" s="1" t="s">
        <v>78</v>
      </c>
      <c r="F699" s="1" t="str">
        <f>A693</f>
        <v>CH-3180</v>
      </c>
      <c r="G699" s="1">
        <f>AVERAGE(D700:D701)</f>
        <v>-0.1070999999994342</v>
      </c>
      <c r="H699" s="1">
        <f>G699*7.5</f>
        <v>-0.80324999999575653</v>
      </c>
      <c r="I699">
        <v>0</v>
      </c>
      <c r="J699" s="1">
        <f>AVERAGE(H699:H700)*60</f>
        <v>-52.256249999736326</v>
      </c>
    </row>
    <row r="700" spans="1:10">
      <c r="A700" s="1" t="s">
        <v>66</v>
      </c>
      <c r="B700" s="1">
        <v>587.69650000000001</v>
      </c>
      <c r="C700" s="8">
        <v>587.86009999999942</v>
      </c>
      <c r="D700" s="1">
        <f t="shared" si="53"/>
        <v>-0.16359999999940555</v>
      </c>
      <c r="E700" s="1"/>
      <c r="F700" s="1" t="str">
        <f>A680</f>
        <v>CH-3120</v>
      </c>
      <c r="G700" s="1">
        <f>AVERAGE(D687:D688)</f>
        <v>-0.12514999999939391</v>
      </c>
      <c r="H700" s="1">
        <f>G700*7.5</f>
        <v>-0.93862499999545435</v>
      </c>
      <c r="I700" s="1"/>
      <c r="J700" s="1"/>
    </row>
    <row r="701" spans="1:10">
      <c r="A701" s="1" t="s">
        <v>65</v>
      </c>
      <c r="B701" s="1">
        <v>587.62199999999996</v>
      </c>
      <c r="C701" s="8">
        <v>587.67259999999942</v>
      </c>
      <c r="D701" s="1">
        <f t="shared" si="53"/>
        <v>-5.0599999999462852E-2</v>
      </c>
      <c r="E701" s="1"/>
      <c r="F701" s="1"/>
      <c r="G701" s="1"/>
      <c r="H701" s="1"/>
      <c r="I701" s="1"/>
      <c r="J701" s="1"/>
    </row>
    <row r="702" spans="1:10">
      <c r="A702" s="1" t="s">
        <v>64</v>
      </c>
      <c r="B702" s="1">
        <v>587.67200000000003</v>
      </c>
      <c r="C702" s="8">
        <v>587.61259999999947</v>
      </c>
      <c r="D702" s="1">
        <f t="shared" si="53"/>
        <v>5.940000000055079E-2</v>
      </c>
      <c r="E702" s="1"/>
      <c r="F702" s="1"/>
      <c r="G702" s="1"/>
      <c r="H702" s="1"/>
      <c r="I702" s="1"/>
      <c r="J702" s="1"/>
    </row>
    <row r="703" spans="1:10">
      <c r="A703" s="1" t="s">
        <v>63</v>
      </c>
      <c r="B703" s="1">
        <v>587.61599999999999</v>
      </c>
      <c r="C703" s="8">
        <v>587.4625999999995</v>
      </c>
      <c r="D703" s="1">
        <f t="shared" si="53"/>
        <v>0.15340000000048803</v>
      </c>
      <c r="E703" s="1" t="s">
        <v>84</v>
      </c>
      <c r="F703" s="1">
        <f>J699+J695</f>
        <v>-119.13749999944656</v>
      </c>
      <c r="G703" s="1"/>
      <c r="H703" s="1"/>
      <c r="I703" s="1"/>
      <c r="J703" s="1"/>
    </row>
    <row r="704" spans="1:10">
      <c r="A704" s="1" t="s">
        <v>62</v>
      </c>
      <c r="B704" s="1">
        <v>587.51800000000003</v>
      </c>
      <c r="C704" s="8">
        <v>587.31259999999952</v>
      </c>
      <c r="D704" s="1">
        <f t="shared" si="53"/>
        <v>0.20540000000050895</v>
      </c>
    </row>
    <row r="706" spans="1:10">
      <c r="A706" s="1" t="s">
        <v>56</v>
      </c>
      <c r="B706" s="3" t="s">
        <v>73</v>
      </c>
      <c r="C706" s="4" t="s">
        <v>72</v>
      </c>
      <c r="D706" s="5" t="s">
        <v>74</v>
      </c>
    </row>
    <row r="707" spans="1:10">
      <c r="A707" s="1" t="s">
        <v>71</v>
      </c>
      <c r="B707" s="1">
        <v>587.97299999999996</v>
      </c>
      <c r="C707" s="8">
        <v>587.39979999999957</v>
      </c>
      <c r="D707" s="1">
        <f>B707-C707</f>
        <v>0.57320000000038362</v>
      </c>
      <c r="E707" s="1" t="s">
        <v>77</v>
      </c>
      <c r="F707" s="1" t="s">
        <v>0</v>
      </c>
      <c r="G707" s="1" t="s">
        <v>76</v>
      </c>
      <c r="H707" s="1" t="s">
        <v>79</v>
      </c>
      <c r="I707" s="1" t="s">
        <v>82</v>
      </c>
      <c r="J707" s="1" t="s">
        <v>83</v>
      </c>
    </row>
    <row r="708" spans="1:10">
      <c r="A708" s="1" t="s">
        <v>70</v>
      </c>
      <c r="B708" s="1">
        <v>587.88800000000003</v>
      </c>
      <c r="C708" s="8">
        <v>587.54979999999955</v>
      </c>
      <c r="D708" s="1">
        <f t="shared" ref="D708:D717" si="54">B708-C708</f>
        <v>0.33820000000048367</v>
      </c>
      <c r="E708" s="1"/>
      <c r="F708" s="1" t="str">
        <f>A706</f>
        <v>CH-3240</v>
      </c>
      <c r="G708" s="1">
        <f>AVERAGE(D710:D711)</f>
        <v>4.5200000000534146E-2</v>
      </c>
      <c r="H708" s="1">
        <f>G708*7.5</f>
        <v>0.3390000000040061</v>
      </c>
      <c r="I708">
        <v>0</v>
      </c>
      <c r="J708" s="1">
        <f>AVERAGE(H708:H709)*60</f>
        <v>-37.158749999740337</v>
      </c>
    </row>
    <row r="709" spans="1:10">
      <c r="A709" s="1" t="s">
        <v>69</v>
      </c>
      <c r="B709" s="1">
        <v>587.83600000000001</v>
      </c>
      <c r="C709" s="8">
        <v>587.69979999999953</v>
      </c>
      <c r="D709" s="1">
        <f t="shared" si="54"/>
        <v>0.13620000000048549</v>
      </c>
      <c r="E709" s="1"/>
      <c r="F709" s="1" t="str">
        <f>A693</f>
        <v>CH-3180</v>
      </c>
      <c r="G709" s="1">
        <f>AVERAGE(D697:D698)</f>
        <v>-0.21034999999938009</v>
      </c>
      <c r="H709" s="1">
        <f>G709*7.5</f>
        <v>-1.5776249999953507</v>
      </c>
      <c r="I709" s="1"/>
      <c r="J709" s="1"/>
    </row>
    <row r="710" spans="1:10">
      <c r="A710" s="1" t="s">
        <v>68</v>
      </c>
      <c r="B710" s="1">
        <v>587.91899999999998</v>
      </c>
      <c r="C710" s="8">
        <v>587.75979999999947</v>
      </c>
      <c r="D710" s="1">
        <f t="shared" si="54"/>
        <v>0.15920000000051004</v>
      </c>
      <c r="E710" s="1"/>
      <c r="F710" s="1"/>
      <c r="G710" s="1"/>
      <c r="H710" s="1"/>
      <c r="I710" s="1"/>
      <c r="J710" s="1"/>
    </row>
    <row r="711" spans="1:10">
      <c r="A711" s="1" t="s">
        <v>67</v>
      </c>
      <c r="B711" s="1">
        <v>587.87850000000003</v>
      </c>
      <c r="C711" s="8">
        <v>587.94729999999947</v>
      </c>
      <c r="D711" s="1">
        <f t="shared" si="54"/>
        <v>-6.8799999999441752E-2</v>
      </c>
      <c r="E711" s="1"/>
      <c r="F711" s="1"/>
      <c r="G711" s="1" t="s">
        <v>76</v>
      </c>
      <c r="H711" s="1" t="s">
        <v>79</v>
      </c>
      <c r="I711" s="1" t="s">
        <v>82</v>
      </c>
      <c r="J711" s="1" t="s">
        <v>83</v>
      </c>
    </row>
    <row r="712" spans="1:10">
      <c r="A712" s="1" t="s">
        <v>1</v>
      </c>
      <c r="B712" s="1">
        <v>587.96600000000001</v>
      </c>
      <c r="C712" s="8">
        <v>588.28479999999934</v>
      </c>
      <c r="D712" s="1">
        <f t="shared" si="54"/>
        <v>-0.31879999999932807</v>
      </c>
      <c r="E712" s="1" t="s">
        <v>78</v>
      </c>
      <c r="F712" s="1" t="str">
        <f>A706</f>
        <v>CH-3240</v>
      </c>
      <c r="G712" s="1">
        <f>AVERAGE(D713:D714)</f>
        <v>-0.1272999999994795</v>
      </c>
      <c r="H712" s="1">
        <f>G712*7.5</f>
        <v>-0.95474999999609622</v>
      </c>
      <c r="I712">
        <v>0</v>
      </c>
      <c r="J712" s="1">
        <f>AVERAGE(H712:H713)*60</f>
        <v>-52.739999999755582</v>
      </c>
    </row>
    <row r="713" spans="1:10">
      <c r="A713" s="1" t="s">
        <v>66</v>
      </c>
      <c r="B713" s="1">
        <v>587.76350000000002</v>
      </c>
      <c r="C713" s="8">
        <v>587.94729999999947</v>
      </c>
      <c r="D713" s="1">
        <f t="shared" si="54"/>
        <v>-0.18379999999945085</v>
      </c>
      <c r="E713" s="1"/>
      <c r="F713" s="1" t="str">
        <f>A693</f>
        <v>CH-3180</v>
      </c>
      <c r="G713" s="1">
        <f>AVERAGE(D700:D701)</f>
        <v>-0.1070999999994342</v>
      </c>
      <c r="H713" s="1">
        <f>G713*7.5</f>
        <v>-0.80324999999575653</v>
      </c>
      <c r="I713" s="1"/>
      <c r="J713" s="1"/>
    </row>
    <row r="714" spans="1:10">
      <c r="A714" s="1" t="s">
        <v>65</v>
      </c>
      <c r="B714" s="1">
        <v>587.68899999999996</v>
      </c>
      <c r="C714" s="8">
        <v>587.75979999999947</v>
      </c>
      <c r="D714" s="1">
        <f t="shared" si="54"/>
        <v>-7.0799999999508145E-2</v>
      </c>
      <c r="E714" s="1"/>
      <c r="F714" s="1"/>
      <c r="G714" s="1"/>
      <c r="H714" s="1"/>
      <c r="I714" s="1"/>
      <c r="J714" s="1"/>
    </row>
    <row r="715" spans="1:10">
      <c r="A715" s="1" t="s">
        <v>64</v>
      </c>
      <c r="B715" s="1">
        <v>587.73599999999999</v>
      </c>
      <c r="C715" s="8">
        <v>587.69979999999953</v>
      </c>
      <c r="D715" s="1">
        <f t="shared" si="54"/>
        <v>3.6200000000462751E-2</v>
      </c>
      <c r="E715" s="1"/>
      <c r="F715" s="1"/>
      <c r="G715" s="1"/>
      <c r="H715" s="1"/>
      <c r="I715" s="1"/>
      <c r="J715" s="1"/>
    </row>
    <row r="716" spans="1:10">
      <c r="A716" s="1" t="s">
        <v>63</v>
      </c>
      <c r="B716" s="1">
        <v>587.71600000000001</v>
      </c>
      <c r="C716" s="8">
        <v>587.54979999999955</v>
      </c>
      <c r="D716" s="1">
        <f t="shared" si="54"/>
        <v>0.1662000000004582</v>
      </c>
      <c r="E716" s="1" t="s">
        <v>84</v>
      </c>
      <c r="F716" s="1">
        <f>J712+J708</f>
        <v>-89.898749999495919</v>
      </c>
      <c r="G716" s="1"/>
      <c r="H716" s="1"/>
      <c r="I716" s="1"/>
      <c r="J716" s="1"/>
    </row>
    <row r="717" spans="1:10">
      <c r="A717" s="1" t="s">
        <v>62</v>
      </c>
      <c r="B717" s="1">
        <v>587.66899999999998</v>
      </c>
      <c r="C717" s="8">
        <v>587.39979999999957</v>
      </c>
      <c r="D717" s="1">
        <f t="shared" si="54"/>
        <v>0.26920000000041</v>
      </c>
    </row>
    <row r="719" spans="1:10">
      <c r="A719" s="1" t="s">
        <v>57</v>
      </c>
      <c r="B719" s="3" t="s">
        <v>73</v>
      </c>
      <c r="C719" s="4" t="s">
        <v>72</v>
      </c>
      <c r="D719" s="5" t="s">
        <v>74</v>
      </c>
    </row>
    <row r="720" spans="1:10">
      <c r="A720" s="1" t="s">
        <v>71</v>
      </c>
      <c r="B720" s="1">
        <v>588.07299999999998</v>
      </c>
      <c r="C720" s="8">
        <v>587.48699999999963</v>
      </c>
      <c r="D720" s="1">
        <f>B720-C720</f>
        <v>0.58600000000035379</v>
      </c>
      <c r="E720" s="1" t="s">
        <v>77</v>
      </c>
      <c r="F720" s="1" t="s">
        <v>0</v>
      </c>
      <c r="G720" s="1" t="s">
        <v>76</v>
      </c>
      <c r="H720" s="1" t="s">
        <v>79</v>
      </c>
      <c r="I720" s="1" t="s">
        <v>82</v>
      </c>
      <c r="J720" s="1" t="s">
        <v>83</v>
      </c>
    </row>
    <row r="721" spans="1:10">
      <c r="A721" s="1" t="s">
        <v>70</v>
      </c>
      <c r="B721" s="1">
        <v>588.00699999999995</v>
      </c>
      <c r="C721" s="8">
        <v>587.6369999999996</v>
      </c>
      <c r="D721" s="1">
        <f t="shared" ref="D721:D730" si="55">B721-C721</f>
        <v>0.37000000000034561</v>
      </c>
      <c r="E721" s="1"/>
      <c r="F721" s="1" t="str">
        <f>A719</f>
        <v>CH-3300</v>
      </c>
      <c r="G721" s="1">
        <f>AVERAGE(D723:D724)</f>
        <v>-4.1749999999524334E-2</v>
      </c>
      <c r="H721" s="1">
        <f>G721*7.5</f>
        <v>-0.31312499999643251</v>
      </c>
      <c r="I721" s="1">
        <f>AVERAGE(H721:H722)*60</f>
        <v>0.77625000022720769</v>
      </c>
      <c r="J721" s="1">
        <v>0</v>
      </c>
    </row>
    <row r="722" spans="1:10">
      <c r="A722" s="1" t="s">
        <v>69</v>
      </c>
      <c r="B722" s="1">
        <v>587.94799999999998</v>
      </c>
      <c r="C722" s="8">
        <v>587.78699999999958</v>
      </c>
      <c r="D722" s="1">
        <f t="shared" si="55"/>
        <v>0.16100000000039927</v>
      </c>
      <c r="E722" s="1"/>
      <c r="F722" s="1" t="str">
        <f>A706</f>
        <v>CH-3240</v>
      </c>
      <c r="G722" s="1">
        <f>AVERAGE(D710:D711)</f>
        <v>4.5200000000534146E-2</v>
      </c>
      <c r="H722" s="1">
        <f>G722*7.5</f>
        <v>0.3390000000040061</v>
      </c>
      <c r="I722" s="1"/>
      <c r="J722" s="1"/>
    </row>
    <row r="723" spans="1:10">
      <c r="A723" s="1" t="s">
        <v>68</v>
      </c>
      <c r="B723" s="1">
        <v>587.89</v>
      </c>
      <c r="C723" s="8">
        <v>587.84699999999953</v>
      </c>
      <c r="D723" s="1">
        <f t="shared" si="55"/>
        <v>4.3000000000461114E-2</v>
      </c>
      <c r="E723" s="1"/>
      <c r="F723" s="1"/>
      <c r="G723" s="1"/>
      <c r="H723" s="1"/>
      <c r="I723" s="1"/>
      <c r="J723" s="1"/>
    </row>
    <row r="724" spans="1:10">
      <c r="A724" s="1" t="s">
        <v>67</v>
      </c>
      <c r="B724" s="1">
        <v>587.90800000000002</v>
      </c>
      <c r="C724" s="8">
        <v>588.03449999999953</v>
      </c>
      <c r="D724" s="1">
        <f t="shared" si="55"/>
        <v>-0.12649999999950978</v>
      </c>
      <c r="E724" s="1"/>
      <c r="F724" s="1"/>
      <c r="G724" s="1" t="s">
        <v>76</v>
      </c>
      <c r="H724" s="1" t="s">
        <v>79</v>
      </c>
      <c r="I724" s="1" t="s">
        <v>82</v>
      </c>
      <c r="J724" s="1" t="s">
        <v>83</v>
      </c>
    </row>
    <row r="725" spans="1:10">
      <c r="A725" s="1" t="s">
        <v>1</v>
      </c>
      <c r="B725" s="1">
        <v>588.03300000000002</v>
      </c>
      <c r="C725" s="8">
        <v>588.37199999999939</v>
      </c>
      <c r="D725" s="1">
        <f t="shared" si="55"/>
        <v>-0.33899999999937336</v>
      </c>
      <c r="E725" s="1" t="s">
        <v>78</v>
      </c>
      <c r="F725" s="1" t="str">
        <f>A719</f>
        <v>CH-3300</v>
      </c>
      <c r="G725" s="1">
        <f>AVERAGE(D726:D727)</f>
        <v>-3.649999999947795E-2</v>
      </c>
      <c r="H725" s="1">
        <f>G725*7.5</f>
        <v>-0.27374999999608463</v>
      </c>
      <c r="I725">
        <v>0</v>
      </c>
      <c r="J725" s="1">
        <f>AVERAGE(H725:H726)*60</f>
        <v>-36.854999999765425</v>
      </c>
    </row>
    <row r="726" spans="1:10">
      <c r="A726" s="1" t="s">
        <v>66</v>
      </c>
      <c r="B726" s="1">
        <v>587.91150000000005</v>
      </c>
      <c r="C726" s="8">
        <v>588.03449999999953</v>
      </c>
      <c r="D726" s="1">
        <f t="shared" si="55"/>
        <v>-0.12299999999947886</v>
      </c>
      <c r="E726" s="1"/>
      <c r="F726" s="1" t="str">
        <f>A706</f>
        <v>CH-3240</v>
      </c>
      <c r="G726" s="1">
        <f>AVERAGE(D713:D714)</f>
        <v>-0.1272999999994795</v>
      </c>
      <c r="H726" s="1">
        <f>G726*7.5</f>
        <v>-0.95474999999609622</v>
      </c>
      <c r="I726" s="1"/>
      <c r="J726" s="1"/>
    </row>
    <row r="727" spans="1:10">
      <c r="A727" s="1" t="s">
        <v>65</v>
      </c>
      <c r="B727" s="1">
        <v>587.89700000000005</v>
      </c>
      <c r="C727" s="8">
        <v>587.84699999999953</v>
      </c>
      <c r="D727" s="1">
        <f t="shared" si="55"/>
        <v>5.0000000000522959E-2</v>
      </c>
      <c r="E727" s="1"/>
      <c r="F727" s="1"/>
      <c r="G727" s="1"/>
      <c r="H727" s="1"/>
      <c r="I727" s="1"/>
      <c r="J727" s="1"/>
    </row>
    <row r="728" spans="1:10">
      <c r="A728" s="1" t="s">
        <v>64</v>
      </c>
      <c r="B728" s="1">
        <v>587.82849999999996</v>
      </c>
      <c r="C728" s="8">
        <v>587.78699999999958</v>
      </c>
      <c r="D728" s="1">
        <f t="shared" si="55"/>
        <v>4.1500000000382897E-2</v>
      </c>
      <c r="E728" s="1"/>
      <c r="F728" s="1"/>
      <c r="G728" s="1"/>
      <c r="H728" s="1"/>
      <c r="I728" s="1"/>
      <c r="J728" s="1"/>
    </row>
    <row r="729" spans="1:10">
      <c r="A729" s="1" t="s">
        <v>63</v>
      </c>
      <c r="B729" s="1">
        <v>587.76</v>
      </c>
      <c r="C729" s="8">
        <v>587.6369999999996</v>
      </c>
      <c r="D729" s="1">
        <f t="shared" si="55"/>
        <v>0.12300000000038835</v>
      </c>
      <c r="E729" s="1" t="s">
        <v>84</v>
      </c>
      <c r="F729" s="1">
        <f>J725+I721</f>
        <v>-36.078749999538218</v>
      </c>
      <c r="G729" s="1"/>
      <c r="H729" s="1"/>
      <c r="I729" s="1"/>
      <c r="J729" s="1"/>
    </row>
    <row r="730" spans="1:10">
      <c r="A730" s="1" t="s">
        <v>62</v>
      </c>
      <c r="B730" s="1">
        <v>587.74300000000005</v>
      </c>
      <c r="C730" s="8">
        <v>587.48699999999963</v>
      </c>
      <c r="D730" s="1">
        <f t="shared" si="55"/>
        <v>0.25600000000042655</v>
      </c>
    </row>
    <row r="732" spans="1:10">
      <c r="A732" s="1" t="s">
        <v>58</v>
      </c>
      <c r="B732" s="3" t="s">
        <v>73</v>
      </c>
      <c r="C732" s="4" t="s">
        <v>72</v>
      </c>
      <c r="D732" s="5" t="s">
        <v>74</v>
      </c>
    </row>
    <row r="733" spans="1:10">
      <c r="A733" s="1" t="s">
        <v>71</v>
      </c>
      <c r="B733" s="1">
        <v>588.12</v>
      </c>
      <c r="C733" s="8">
        <v>587.57419999999968</v>
      </c>
      <c r="D733" s="1">
        <f>B733-C733</f>
        <v>0.54580000000032669</v>
      </c>
      <c r="E733" s="1" t="s">
        <v>77</v>
      </c>
      <c r="F733" s="1" t="s">
        <v>0</v>
      </c>
      <c r="G733" s="1" t="s">
        <v>76</v>
      </c>
      <c r="H733" s="1" t="s">
        <v>79</v>
      </c>
      <c r="I733" s="1" t="s">
        <v>82</v>
      </c>
      <c r="J733" s="1" t="s">
        <v>83</v>
      </c>
    </row>
    <row r="734" spans="1:10">
      <c r="A734" s="1" t="s">
        <v>70</v>
      </c>
      <c r="B734" s="1">
        <v>587.96299999999997</v>
      </c>
      <c r="C734" s="8">
        <v>587.72419999999966</v>
      </c>
      <c r="D734" s="1">
        <f t="shared" ref="D734:D743" si="56">B734-C734</f>
        <v>0.23880000000031032</v>
      </c>
      <c r="E734" s="1"/>
      <c r="F734" s="1" t="str">
        <f>A732</f>
        <v>CH-3360</v>
      </c>
      <c r="G734" s="1">
        <f>AVERAGE(D736:D737)</f>
        <v>-0.10719999999957963</v>
      </c>
      <c r="H734" s="1">
        <f>G734*7.5</f>
        <v>-0.80399999999684724</v>
      </c>
      <c r="I734">
        <v>0</v>
      </c>
      <c r="J734" s="1">
        <f>AVERAGE(H734:H735)*60</f>
        <v>-33.513749999798392</v>
      </c>
    </row>
    <row r="735" spans="1:10">
      <c r="A735" s="1" t="s">
        <v>69</v>
      </c>
      <c r="B735" s="1">
        <v>588.06200000000001</v>
      </c>
      <c r="C735" s="8">
        <v>587.87419999999963</v>
      </c>
      <c r="D735" s="1">
        <f t="shared" si="56"/>
        <v>0.18780000000037944</v>
      </c>
      <c r="E735" s="1"/>
      <c r="F735" s="1" t="str">
        <f>A719</f>
        <v>CH-3300</v>
      </c>
      <c r="G735" s="1">
        <f>AVERAGE(D723:D724)</f>
        <v>-4.1749999999524334E-2</v>
      </c>
      <c r="H735" s="1">
        <f>G735*7.5</f>
        <v>-0.31312499999643251</v>
      </c>
      <c r="I735" s="1"/>
      <c r="J735" s="1"/>
    </row>
    <row r="736" spans="1:10">
      <c r="A736" s="1" t="s">
        <v>68</v>
      </c>
      <c r="B736" s="1">
        <v>587.94100000000003</v>
      </c>
      <c r="C736" s="8">
        <v>587.93419999999958</v>
      </c>
      <c r="D736" s="1">
        <f t="shared" si="56"/>
        <v>6.8000000004531103E-3</v>
      </c>
      <c r="E736" s="1"/>
      <c r="F736" s="1"/>
      <c r="G736" s="1"/>
      <c r="H736" s="1"/>
      <c r="I736" s="1"/>
      <c r="J736" s="1"/>
    </row>
    <row r="737" spans="1:10">
      <c r="A737" s="1" t="s">
        <v>67</v>
      </c>
      <c r="B737" s="1">
        <v>587.90049999999997</v>
      </c>
      <c r="C737" s="8">
        <v>588.12169999999958</v>
      </c>
      <c r="D737" s="1">
        <f t="shared" si="56"/>
        <v>-0.22119999999961237</v>
      </c>
      <c r="E737" s="1"/>
      <c r="F737" s="1"/>
      <c r="G737" s="1" t="s">
        <v>76</v>
      </c>
      <c r="H737" s="1" t="s">
        <v>79</v>
      </c>
      <c r="I737" s="1" t="s">
        <v>82</v>
      </c>
      <c r="J737" s="1" t="s">
        <v>83</v>
      </c>
    </row>
    <row r="738" spans="1:10">
      <c r="A738" s="1" t="s">
        <v>1</v>
      </c>
      <c r="B738" s="1">
        <v>588.07299999999998</v>
      </c>
      <c r="C738" s="8">
        <v>588.45919999999944</v>
      </c>
      <c r="D738" s="1">
        <f t="shared" si="56"/>
        <v>-0.38619999999946231</v>
      </c>
      <c r="E738" s="1" t="s">
        <v>78</v>
      </c>
      <c r="F738" s="1" t="str">
        <f>A732</f>
        <v>CH-3360</v>
      </c>
      <c r="G738" s="1">
        <f>AVERAGE(D739:D740)</f>
        <v>-0.10719999999957963</v>
      </c>
      <c r="H738" s="1">
        <f>G738*7.5</f>
        <v>-0.80399999999684724</v>
      </c>
      <c r="I738">
        <v>0</v>
      </c>
      <c r="J738" s="1">
        <f>AVERAGE(H738:H739)*60</f>
        <v>-32.332499999787956</v>
      </c>
    </row>
    <row r="739" spans="1:10">
      <c r="A739" s="1" t="s">
        <v>66</v>
      </c>
      <c r="B739" s="1">
        <v>587.90049999999997</v>
      </c>
      <c r="C739" s="8">
        <v>588.12169999999958</v>
      </c>
      <c r="D739" s="1">
        <f t="shared" si="56"/>
        <v>-0.22119999999961237</v>
      </c>
      <c r="E739" s="1"/>
      <c r="F739" s="1" t="str">
        <f>A719</f>
        <v>CH-3300</v>
      </c>
      <c r="G739" s="1">
        <f>AVERAGE(D726:D727)</f>
        <v>-3.649999999947795E-2</v>
      </c>
      <c r="H739" s="1">
        <f>G739*7.5</f>
        <v>-0.27374999999608463</v>
      </c>
      <c r="I739" s="1"/>
      <c r="J739" s="1"/>
    </row>
    <row r="740" spans="1:10">
      <c r="A740" s="1" t="s">
        <v>65</v>
      </c>
      <c r="B740" s="1">
        <v>587.94100000000003</v>
      </c>
      <c r="C740" s="8">
        <v>587.93419999999958</v>
      </c>
      <c r="D740" s="1">
        <f t="shared" si="56"/>
        <v>6.8000000004531103E-3</v>
      </c>
      <c r="E740" s="1"/>
      <c r="F740" s="1"/>
      <c r="G740" s="1"/>
      <c r="H740" s="1"/>
      <c r="I740" s="1"/>
      <c r="J740" s="1"/>
    </row>
    <row r="741" spans="1:10">
      <c r="A741" s="1" t="s">
        <v>64</v>
      </c>
      <c r="B741" s="1">
        <v>587.90300000000002</v>
      </c>
      <c r="C741" s="8">
        <v>587.87419999999963</v>
      </c>
      <c r="D741" s="1">
        <f t="shared" si="56"/>
        <v>2.8800000000387627E-2</v>
      </c>
      <c r="E741" s="1"/>
      <c r="F741" s="1"/>
      <c r="G741" s="1"/>
      <c r="H741" s="1"/>
      <c r="I741" s="1"/>
      <c r="J741" s="1"/>
    </row>
    <row r="742" spans="1:10">
      <c r="A742" s="1" t="s">
        <v>63</v>
      </c>
      <c r="B742" s="1">
        <v>587.85900000000004</v>
      </c>
      <c r="C742" s="8">
        <v>587.72419999999966</v>
      </c>
      <c r="D742" s="1">
        <f t="shared" si="56"/>
        <v>0.13480000000038217</v>
      </c>
      <c r="E742" s="1" t="s">
        <v>84</v>
      </c>
      <c r="F742" s="1">
        <f>J738+J734</f>
        <v>-65.846249999586348</v>
      </c>
      <c r="G742" s="1"/>
      <c r="H742" s="1"/>
      <c r="I742" s="1"/>
      <c r="J742" s="1"/>
    </row>
    <row r="743" spans="1:10">
      <c r="A743" s="1" t="s">
        <v>62</v>
      </c>
      <c r="B743" s="1">
        <v>587.81100000000004</v>
      </c>
      <c r="C743" s="8">
        <v>587.57419999999968</v>
      </c>
      <c r="D743" s="1">
        <f t="shared" si="56"/>
        <v>0.23680000000035761</v>
      </c>
    </row>
    <row r="745" spans="1:10">
      <c r="A745" s="1" t="s">
        <v>59</v>
      </c>
      <c r="B745" s="3" t="s">
        <v>73</v>
      </c>
      <c r="C745" s="4" t="s">
        <v>72</v>
      </c>
      <c r="D745" s="5" t="s">
        <v>74</v>
      </c>
    </row>
    <row r="746" spans="1:10">
      <c r="A746" s="1" t="s">
        <v>71</v>
      </c>
      <c r="B746" s="1">
        <v>588.05899999999997</v>
      </c>
      <c r="C746" s="8">
        <v>587.66139999999973</v>
      </c>
      <c r="D746" s="1">
        <f>B746-C746</f>
        <v>0.39760000000023865</v>
      </c>
      <c r="E746" s="1" t="s">
        <v>77</v>
      </c>
      <c r="F746" s="1" t="s">
        <v>0</v>
      </c>
      <c r="G746" s="1" t="s">
        <v>76</v>
      </c>
      <c r="H746" s="1" t="s">
        <v>79</v>
      </c>
      <c r="I746" s="1" t="s">
        <v>82</v>
      </c>
      <c r="J746" s="1" t="s">
        <v>83</v>
      </c>
    </row>
    <row r="747" spans="1:10">
      <c r="A747" s="1" t="s">
        <v>70</v>
      </c>
      <c r="B747" s="1">
        <v>588.01700000000005</v>
      </c>
      <c r="C747" s="8">
        <v>587.81139999999971</v>
      </c>
      <c r="D747" s="1">
        <f t="shared" ref="D747:D756" si="57">B747-C747</f>
        <v>0.20560000000034506</v>
      </c>
      <c r="E747" s="1"/>
      <c r="F747" s="1" t="str">
        <f>A745</f>
        <v>CH-3420</v>
      </c>
      <c r="G747" s="1">
        <f>AVERAGE(D749:D750)</f>
        <v>-0.1983999999996513</v>
      </c>
      <c r="H747" s="1">
        <f>G747*7.5</f>
        <v>-1.4879999999973847</v>
      </c>
      <c r="I747">
        <v>0</v>
      </c>
      <c r="J747" s="1">
        <f>AVERAGE(H747:H748)*60</f>
        <v>-68.75999999982696</v>
      </c>
    </row>
    <row r="748" spans="1:10">
      <c r="A748" s="1" t="s">
        <v>69</v>
      </c>
      <c r="B748" s="1">
        <v>587.95699999999999</v>
      </c>
      <c r="C748" s="8">
        <v>587.96139999999968</v>
      </c>
      <c r="D748" s="1">
        <f t="shared" si="57"/>
        <v>-4.3999999996913175E-3</v>
      </c>
      <c r="E748" s="1"/>
      <c r="F748" s="1" t="str">
        <f>A732</f>
        <v>CH-3360</v>
      </c>
      <c r="G748" s="1">
        <f>AVERAGE(D736:D737)</f>
        <v>-0.10719999999957963</v>
      </c>
      <c r="H748" s="1">
        <f>G748*7.5</f>
        <v>-0.80399999999684724</v>
      </c>
      <c r="I748" s="1"/>
      <c r="J748" s="1"/>
    </row>
    <row r="749" spans="1:10">
      <c r="A749" s="1" t="s">
        <v>68</v>
      </c>
      <c r="B749" s="1">
        <v>587.91300000000001</v>
      </c>
      <c r="C749" s="8">
        <v>588.02139999999963</v>
      </c>
      <c r="D749" s="1">
        <f t="shared" si="57"/>
        <v>-0.10839999999961947</v>
      </c>
      <c r="E749" s="1"/>
      <c r="F749" s="1"/>
      <c r="G749" s="1"/>
      <c r="H749" s="1"/>
      <c r="I749" s="1"/>
      <c r="J749" s="1"/>
    </row>
    <row r="750" spans="1:10">
      <c r="A750" s="1" t="s">
        <v>67</v>
      </c>
      <c r="B750" s="1">
        <v>587.92049999999995</v>
      </c>
      <c r="C750" s="8">
        <v>588.20889999999963</v>
      </c>
      <c r="D750" s="1">
        <f t="shared" si="57"/>
        <v>-0.28839999999968313</v>
      </c>
      <c r="E750" s="1"/>
      <c r="F750" s="1"/>
      <c r="G750" s="1" t="s">
        <v>76</v>
      </c>
      <c r="H750" s="1" t="s">
        <v>79</v>
      </c>
      <c r="I750" s="1" t="s">
        <v>82</v>
      </c>
      <c r="J750" s="1" t="s">
        <v>83</v>
      </c>
    </row>
    <row r="751" spans="1:10">
      <c r="A751" s="1" t="s">
        <v>1</v>
      </c>
      <c r="B751" s="1">
        <v>588.10900000000004</v>
      </c>
      <c r="C751" s="8">
        <v>588.54639999999949</v>
      </c>
      <c r="D751" s="1">
        <f t="shared" si="57"/>
        <v>-0.43739999999945667</v>
      </c>
      <c r="E751" s="1" t="s">
        <v>78</v>
      </c>
      <c r="F751" s="1" t="str">
        <f>A745</f>
        <v>CH-3420</v>
      </c>
      <c r="G751" s="1">
        <f>AVERAGE(D752:D753)</f>
        <v>-0.20214999999961947</v>
      </c>
      <c r="H751" s="1">
        <f>G751*7.5</f>
        <v>-1.516124999997146</v>
      </c>
      <c r="I751">
        <v>0</v>
      </c>
      <c r="J751" s="1">
        <f>AVERAGE(H751:H752)*60</f>
        <v>-69.603749999819797</v>
      </c>
    </row>
    <row r="752" spans="1:10">
      <c r="A752" s="1" t="s">
        <v>66</v>
      </c>
      <c r="B752" s="1">
        <v>587.91800000000001</v>
      </c>
      <c r="C752" s="8">
        <v>588.20889999999963</v>
      </c>
      <c r="D752" s="1">
        <f t="shared" si="57"/>
        <v>-0.29089999999962401</v>
      </c>
      <c r="E752" s="1"/>
      <c r="F752" s="1" t="str">
        <f>A732</f>
        <v>CH-3360</v>
      </c>
      <c r="G752" s="1">
        <f>AVERAGE(D739:D740)</f>
        <v>-0.10719999999957963</v>
      </c>
      <c r="H752" s="1">
        <f>G752*7.5</f>
        <v>-0.80399999999684724</v>
      </c>
      <c r="I752" s="1"/>
      <c r="J752" s="1"/>
    </row>
    <row r="753" spans="1:10">
      <c r="A753" s="1" t="s">
        <v>65</v>
      </c>
      <c r="B753" s="1">
        <v>587.90800000000002</v>
      </c>
      <c r="C753" s="8">
        <v>588.02139999999963</v>
      </c>
      <c r="D753" s="1">
        <f t="shared" si="57"/>
        <v>-0.11339999999961492</v>
      </c>
      <c r="E753" s="1"/>
      <c r="F753" s="1"/>
      <c r="G753" s="1"/>
      <c r="H753" s="1"/>
      <c r="I753" s="1"/>
      <c r="J753" s="1"/>
    </row>
    <row r="754" spans="1:10">
      <c r="A754" s="1" t="s">
        <v>64</v>
      </c>
      <c r="B754" s="1">
        <v>587.86599999999999</v>
      </c>
      <c r="C754" s="8">
        <v>587.96139999999968</v>
      </c>
      <c r="D754" s="1">
        <f t="shared" si="57"/>
        <v>-9.5399999999699503E-2</v>
      </c>
      <c r="E754" s="1"/>
      <c r="F754" s="1"/>
      <c r="G754" s="1"/>
      <c r="H754" s="1"/>
      <c r="I754" s="1"/>
      <c r="J754" s="1"/>
    </row>
    <row r="755" spans="1:10">
      <c r="A755" s="1" t="s">
        <v>63</v>
      </c>
      <c r="B755" s="1">
        <v>587.91700000000003</v>
      </c>
      <c r="C755" s="8">
        <v>587.81139999999971</v>
      </c>
      <c r="D755" s="1">
        <f t="shared" si="57"/>
        <v>0.10560000000032232</v>
      </c>
      <c r="E755" s="1" t="s">
        <v>84</v>
      </c>
      <c r="F755" s="1">
        <f>J751+J747</f>
        <v>-138.36374999964676</v>
      </c>
      <c r="G755" s="1"/>
      <c r="H755" s="1"/>
      <c r="I755" s="1"/>
      <c r="J755" s="1"/>
    </row>
    <row r="756" spans="1:10">
      <c r="A756" s="1" t="s">
        <v>62</v>
      </c>
      <c r="B756" s="1">
        <v>587.85400000000004</v>
      </c>
      <c r="C756" s="8">
        <v>587.66139999999973</v>
      </c>
      <c r="D756" s="1">
        <f t="shared" si="57"/>
        <v>0.19260000000031141</v>
      </c>
    </row>
    <row r="758" spans="1:10">
      <c r="A758" s="1" t="s">
        <v>60</v>
      </c>
      <c r="B758" s="3" t="s">
        <v>73</v>
      </c>
      <c r="C758" s="4" t="s">
        <v>72</v>
      </c>
      <c r="D758" s="5" t="s">
        <v>74</v>
      </c>
    </row>
    <row r="759" spans="1:10">
      <c r="A759" s="1" t="s">
        <v>71</v>
      </c>
      <c r="B759" s="2">
        <v>588.01800000000003</v>
      </c>
      <c r="C759" s="8">
        <v>587.74859999999978</v>
      </c>
      <c r="D759" s="1">
        <f>B759-C759</f>
        <v>0.26940000000024611</v>
      </c>
      <c r="E759" s="1" t="s">
        <v>77</v>
      </c>
      <c r="F759" s="1" t="s">
        <v>0</v>
      </c>
      <c r="G759" s="1" t="s">
        <v>76</v>
      </c>
      <c r="H759" s="1" t="s">
        <v>79</v>
      </c>
      <c r="I759" s="1" t="s">
        <v>82</v>
      </c>
      <c r="J759" s="1" t="s">
        <v>83</v>
      </c>
    </row>
    <row r="760" spans="1:10">
      <c r="A760" s="1" t="s">
        <v>70</v>
      </c>
      <c r="B760" s="2">
        <v>588.00199999999995</v>
      </c>
      <c r="C760" s="8">
        <v>587.89859999999976</v>
      </c>
      <c r="D760" s="1">
        <f t="shared" ref="D760:D769" si="58">B760-C760</f>
        <v>0.10340000000019245</v>
      </c>
      <c r="E760" s="1"/>
      <c r="F760" s="1" t="str">
        <f>A758</f>
        <v>CH-3480</v>
      </c>
      <c r="G760" s="1">
        <f>AVERAGE(D762:D763)</f>
        <v>-0.34709999999967067</v>
      </c>
      <c r="H760" s="1">
        <f>G760*7.5</f>
        <v>-2.60324999999753</v>
      </c>
      <c r="I760">
        <v>0</v>
      </c>
      <c r="J760" s="1">
        <f>AVERAGE(H760:H761)*60</f>
        <v>-122.73749999984744</v>
      </c>
    </row>
    <row r="761" spans="1:10">
      <c r="A761" s="1" t="s">
        <v>69</v>
      </c>
      <c r="B761" s="1">
        <v>587.92149999999992</v>
      </c>
      <c r="C761" s="8">
        <v>588.04859999999974</v>
      </c>
      <c r="D761" s="1">
        <f t="shared" si="58"/>
        <v>-0.12709999999981392</v>
      </c>
      <c r="E761" s="1"/>
      <c r="F761" s="1" t="str">
        <f>A745</f>
        <v>CH-3420</v>
      </c>
      <c r="G761" s="1">
        <f>AVERAGE(D749:D750)</f>
        <v>-0.1983999999996513</v>
      </c>
      <c r="H761" s="1">
        <f>G761*7.5</f>
        <v>-1.4879999999973847</v>
      </c>
      <c r="I761" s="1"/>
      <c r="J761" s="1"/>
    </row>
    <row r="762" spans="1:10">
      <c r="A762" s="1" t="s">
        <v>68</v>
      </c>
      <c r="B762" s="2">
        <v>587.84100000000001</v>
      </c>
      <c r="C762" s="8">
        <v>588.10859999999968</v>
      </c>
      <c r="D762" s="1">
        <f t="shared" si="58"/>
        <v>-0.26759999999967476</v>
      </c>
      <c r="E762" s="1"/>
      <c r="F762" s="1"/>
      <c r="G762" s="1"/>
      <c r="H762" s="1"/>
      <c r="I762" s="1"/>
      <c r="J762" s="1"/>
    </row>
    <row r="763" spans="1:10">
      <c r="A763" s="1" t="s">
        <v>67</v>
      </c>
      <c r="B763" s="1">
        <v>587.86950000000002</v>
      </c>
      <c r="C763" s="8">
        <v>588.29609999999968</v>
      </c>
      <c r="D763" s="1">
        <f t="shared" si="58"/>
        <v>-0.42659999999966658</v>
      </c>
      <c r="E763" s="1"/>
      <c r="F763" s="1"/>
      <c r="G763" s="1" t="s">
        <v>76</v>
      </c>
      <c r="H763" s="1" t="s">
        <v>79</v>
      </c>
      <c r="I763" s="1" t="s">
        <v>82</v>
      </c>
      <c r="J763" s="1" t="s">
        <v>83</v>
      </c>
    </row>
    <row r="764" spans="1:10">
      <c r="A764" s="1" t="s">
        <v>1</v>
      </c>
      <c r="B764" s="1">
        <v>588.11300000000006</v>
      </c>
      <c r="C764" s="8">
        <v>588.63359999999955</v>
      </c>
      <c r="D764" s="1">
        <f t="shared" si="58"/>
        <v>-0.52059999999949014</v>
      </c>
      <c r="E764" s="1" t="s">
        <v>78</v>
      </c>
      <c r="F764" s="1" t="str">
        <f>A758</f>
        <v>CH-3480</v>
      </c>
      <c r="G764" s="1">
        <f>AVERAGE(D765:D766)</f>
        <v>-0.29609999999968295</v>
      </c>
      <c r="H764" s="1">
        <f>G764*7.5</f>
        <v>-2.2207499999976221</v>
      </c>
      <c r="I764">
        <v>0</v>
      </c>
      <c r="J764" s="1">
        <f>AVERAGE(H764:H765)*60</f>
        <v>-112.10624999984304</v>
      </c>
    </row>
    <row r="765" spans="1:10">
      <c r="A765" s="1" t="s">
        <v>66</v>
      </c>
      <c r="B765" s="1">
        <v>587.90350000000001</v>
      </c>
      <c r="C765" s="8">
        <v>588.29609999999968</v>
      </c>
      <c r="D765" s="1">
        <f t="shared" si="58"/>
        <v>-0.39259999999967476</v>
      </c>
      <c r="E765" s="1"/>
      <c r="F765" s="1" t="str">
        <f>A745</f>
        <v>CH-3420</v>
      </c>
      <c r="G765" s="1">
        <f>AVERAGE(D752:D753)</f>
        <v>-0.20214999999961947</v>
      </c>
      <c r="H765" s="1">
        <f>G765*7.5</f>
        <v>-1.516124999997146</v>
      </c>
      <c r="I765" s="1"/>
      <c r="J765" s="1"/>
    </row>
    <row r="766" spans="1:10">
      <c r="A766" s="1" t="s">
        <v>65</v>
      </c>
      <c r="B766" s="2">
        <v>587.90899999999999</v>
      </c>
      <c r="C766" s="8">
        <v>588.10859999999968</v>
      </c>
      <c r="D766" s="1">
        <f t="shared" si="58"/>
        <v>-0.19959999999969114</v>
      </c>
      <c r="E766" s="1"/>
      <c r="F766" s="1"/>
      <c r="G766" s="1"/>
      <c r="H766" s="1"/>
      <c r="I766" s="1"/>
      <c r="J766" s="1"/>
    </row>
    <row r="767" spans="1:10">
      <c r="A767" s="1" t="s">
        <v>64</v>
      </c>
      <c r="B767" s="1">
        <v>587.90550000000007</v>
      </c>
      <c r="C767" s="8">
        <v>588.04859999999974</v>
      </c>
      <c r="D767" s="1">
        <f t="shared" si="58"/>
        <v>-0.14309999999966294</v>
      </c>
      <c r="E767" s="1"/>
      <c r="F767" s="1"/>
      <c r="G767" s="1"/>
      <c r="H767" s="1"/>
      <c r="I767" s="1"/>
      <c r="J767" s="1"/>
    </row>
    <row r="768" spans="1:10">
      <c r="A768" s="1" t="s">
        <v>63</v>
      </c>
      <c r="B768" s="2">
        <v>587.90200000000004</v>
      </c>
      <c r="C768" s="8">
        <v>587.89859999999976</v>
      </c>
      <c r="D768" s="1">
        <f t="shared" si="58"/>
        <v>3.4000000002833985E-3</v>
      </c>
      <c r="E768" s="1" t="s">
        <v>84</v>
      </c>
      <c r="F768" s="1">
        <f>J764+J760</f>
        <v>-234.84374999969049</v>
      </c>
      <c r="G768" s="1"/>
      <c r="H768" s="1"/>
      <c r="I768" s="1"/>
      <c r="J768" s="1"/>
    </row>
    <row r="769" spans="1:10">
      <c r="A769" s="1" t="s">
        <v>62</v>
      </c>
      <c r="B769" s="2">
        <v>587.90300000000002</v>
      </c>
      <c r="C769" s="8">
        <v>587.74859999999978</v>
      </c>
      <c r="D769" s="1">
        <f t="shared" si="58"/>
        <v>0.15440000000023701</v>
      </c>
    </row>
    <row r="771" spans="1:10">
      <c r="A771" s="1" t="s">
        <v>61</v>
      </c>
      <c r="B771" s="3" t="s">
        <v>73</v>
      </c>
      <c r="C771" s="4" t="s">
        <v>72</v>
      </c>
      <c r="D771" s="5" t="s">
        <v>74</v>
      </c>
    </row>
    <row r="772" spans="1:10">
      <c r="A772" s="1" t="s">
        <v>71</v>
      </c>
      <c r="B772" s="1">
        <v>588.00900000000001</v>
      </c>
      <c r="C772" s="8">
        <v>587.83579999999984</v>
      </c>
      <c r="D772" s="1">
        <f>B772-C772</f>
        <v>0.17320000000017899</v>
      </c>
      <c r="E772" s="1" t="s">
        <v>77</v>
      </c>
      <c r="F772" s="1" t="s">
        <v>0</v>
      </c>
      <c r="G772" s="1" t="s">
        <v>76</v>
      </c>
      <c r="H772" s="1" t="s">
        <v>79</v>
      </c>
      <c r="I772" s="1" t="s">
        <v>82</v>
      </c>
      <c r="J772" s="1" t="s">
        <v>83</v>
      </c>
    </row>
    <row r="773" spans="1:10">
      <c r="A773" s="1" t="s">
        <v>70</v>
      </c>
      <c r="B773" s="1">
        <v>588.00900000000001</v>
      </c>
      <c r="C773" s="8">
        <v>587.98579999999981</v>
      </c>
      <c r="D773" s="1">
        <f t="shared" ref="D773:D782" si="59">B773-C773</f>
        <v>2.3200000000201726E-2</v>
      </c>
      <c r="E773" s="1"/>
      <c r="F773" s="1" t="str">
        <f>A771</f>
        <v>CH-3540</v>
      </c>
      <c r="G773" s="1">
        <f>AVERAGE(D775:D776)</f>
        <v>-0.41504999999978054</v>
      </c>
      <c r="H773" s="1">
        <f>G773*7.5</f>
        <v>-3.112874999998354</v>
      </c>
      <c r="I773">
        <v>0</v>
      </c>
      <c r="J773" s="1">
        <f>AVERAGE(H773:H774)*60</f>
        <v>-171.48374999987652</v>
      </c>
    </row>
    <row r="774" spans="1:10">
      <c r="A774" s="1" t="s">
        <v>69</v>
      </c>
      <c r="B774" s="1">
        <v>587.95699999999999</v>
      </c>
      <c r="C774" s="8">
        <v>588.13579999999979</v>
      </c>
      <c r="D774" s="1">
        <f t="shared" si="59"/>
        <v>-0.17879999999979646</v>
      </c>
      <c r="E774" s="1"/>
      <c r="F774" s="1" t="str">
        <f>A758</f>
        <v>CH-3480</v>
      </c>
      <c r="G774" s="1">
        <f>AVERAGE(D762:D763)</f>
        <v>-0.34709999999967067</v>
      </c>
      <c r="H774" s="1">
        <f>G774*7.5</f>
        <v>-2.60324999999753</v>
      </c>
      <c r="I774" s="1"/>
      <c r="J774" s="1"/>
    </row>
    <row r="775" spans="1:10">
      <c r="A775" s="1" t="s">
        <v>68</v>
      </c>
      <c r="B775" s="1">
        <v>587.87199999999996</v>
      </c>
      <c r="C775" s="8">
        <v>588.19579999999974</v>
      </c>
      <c r="D775" s="1">
        <f t="shared" si="59"/>
        <v>-0.32379999999977827</v>
      </c>
      <c r="E775" s="1"/>
      <c r="F775" s="1"/>
      <c r="G775" s="1"/>
      <c r="H775" s="1"/>
      <c r="I775" s="1"/>
      <c r="J775" s="1"/>
    </row>
    <row r="776" spans="1:10">
      <c r="A776" s="1" t="s">
        <v>67</v>
      </c>
      <c r="B776" s="1">
        <v>587.87699999999995</v>
      </c>
      <c r="C776" s="8">
        <v>588.38329999999974</v>
      </c>
      <c r="D776" s="1">
        <f t="shared" si="59"/>
        <v>-0.50629999999978281</v>
      </c>
      <c r="E776" s="1"/>
      <c r="F776" s="1"/>
      <c r="G776" s="1" t="s">
        <v>76</v>
      </c>
      <c r="H776" s="1" t="s">
        <v>79</v>
      </c>
      <c r="I776" s="1" t="s">
        <v>82</v>
      </c>
      <c r="J776" s="1" t="s">
        <v>83</v>
      </c>
    </row>
    <row r="777" spans="1:10">
      <c r="A777" s="1" t="s">
        <v>1</v>
      </c>
      <c r="B777" s="1">
        <v>588.05799999999999</v>
      </c>
      <c r="C777" s="8">
        <v>588.7207999999996</v>
      </c>
      <c r="D777" s="1">
        <f t="shared" si="59"/>
        <v>-0.66279999999960637</v>
      </c>
      <c r="E777" s="1" t="s">
        <v>78</v>
      </c>
      <c r="F777" s="1" t="str">
        <f>A771</f>
        <v>CH-3540</v>
      </c>
      <c r="G777" s="1">
        <f>AVERAGE(D778:D779)</f>
        <v>-0.36079999999975598</v>
      </c>
      <c r="H777" s="1">
        <f>G777*7.5</f>
        <v>-2.7059999999981699</v>
      </c>
      <c r="I777">
        <v>0</v>
      </c>
      <c r="J777" s="1">
        <f>AVERAGE(H777:H778)*60</f>
        <v>-147.80249999987376</v>
      </c>
    </row>
    <row r="778" spans="1:10">
      <c r="A778" s="1" t="s">
        <v>66</v>
      </c>
      <c r="B778" s="1">
        <v>587.90149999999994</v>
      </c>
      <c r="C778" s="8">
        <v>588.38329999999974</v>
      </c>
      <c r="D778" s="1">
        <f t="shared" si="59"/>
        <v>-0.48179999999979373</v>
      </c>
      <c r="E778" s="1"/>
      <c r="F778" s="1" t="str">
        <f>A758</f>
        <v>CH-3480</v>
      </c>
      <c r="G778" s="1">
        <f>AVERAGE(D765:D766)</f>
        <v>-0.29609999999968295</v>
      </c>
      <c r="H778" s="1">
        <f>G778*7.5</f>
        <v>-2.2207499999976221</v>
      </c>
      <c r="I778" s="1"/>
      <c r="J778" s="1"/>
    </row>
    <row r="779" spans="1:10">
      <c r="A779" s="1" t="s">
        <v>65</v>
      </c>
      <c r="B779" s="1">
        <v>587.95600000000002</v>
      </c>
      <c r="C779" s="8">
        <v>588.19579999999974</v>
      </c>
      <c r="D779" s="1">
        <f t="shared" si="59"/>
        <v>-0.23979999999971824</v>
      </c>
      <c r="E779" s="1"/>
      <c r="F779" s="1"/>
      <c r="G779" s="1"/>
      <c r="H779" s="1"/>
      <c r="I779" s="1"/>
      <c r="J779" s="1"/>
    </row>
    <row r="780" spans="1:10">
      <c r="A780" s="1" t="s">
        <v>64</v>
      </c>
      <c r="B780" s="1">
        <v>587.93150000000003</v>
      </c>
      <c r="C780" s="8">
        <v>588.13579999999979</v>
      </c>
      <c r="D780" s="1">
        <f t="shared" si="59"/>
        <v>-0.20429999999976189</v>
      </c>
      <c r="E780" s="1"/>
      <c r="F780" s="1"/>
      <c r="G780" s="1"/>
      <c r="H780" s="1"/>
      <c r="I780" s="1"/>
      <c r="J780" s="1"/>
    </row>
    <row r="781" spans="1:10">
      <c r="A781" s="1" t="s">
        <v>63</v>
      </c>
      <c r="B781" s="1">
        <v>587.90700000000004</v>
      </c>
      <c r="C781" s="8">
        <v>587.98579999999981</v>
      </c>
      <c r="D781" s="1">
        <f t="shared" si="59"/>
        <v>-7.8799999999773718E-2</v>
      </c>
      <c r="E781" s="1" t="s">
        <v>84</v>
      </c>
      <c r="F781" s="1">
        <f>J777+J773</f>
        <v>-319.28624999975028</v>
      </c>
      <c r="G781" s="1"/>
      <c r="H781" s="1"/>
      <c r="I781" s="1"/>
      <c r="J781" s="1"/>
    </row>
    <row r="782" spans="1:10">
      <c r="A782" s="1" t="s">
        <v>62</v>
      </c>
      <c r="B782" s="1">
        <v>587.72500000000002</v>
      </c>
      <c r="C782" s="8">
        <v>587.83579999999984</v>
      </c>
      <c r="D782" s="1">
        <f t="shared" si="59"/>
        <v>-0.11079999999981283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Runway</vt:lpstr>
      <vt:lpstr>Sheet3</vt:lpstr>
      <vt:lpstr>45m only</vt:lpstr>
      <vt:lpstr>Runway Latest+</vt:lpstr>
      <vt:lpstr>Soulders+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2018-06-04T14:45:27Z</dcterms:modified>
</cp:coreProperties>
</file>