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95" yWindow="0" windowWidth="12585" windowHeight="7680" firstSheet="4" activeTab="9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4519"/>
</workbook>
</file>

<file path=xl/calcChain.xml><?xml version="1.0" encoding="utf-8"?>
<calcChain xmlns="http://schemas.openxmlformats.org/spreadsheetml/2006/main">
  <c r="J22" i="10"/>
  <c r="T22" s="1"/>
  <c r="J34" s="1"/>
  <c r="T34" s="1"/>
  <c r="I22"/>
  <c r="S22" s="1"/>
  <c r="I34" s="1"/>
  <c r="S34" s="1"/>
  <c r="G21"/>
  <c r="Q21" s="1"/>
  <c r="G33" s="1"/>
  <c r="Q33" s="1"/>
  <c r="E20"/>
  <c r="O20" s="1"/>
  <c r="E32" s="1"/>
  <c r="O32" s="1"/>
  <c r="D21"/>
  <c r="N21" s="1"/>
  <c r="D33" s="1"/>
  <c r="N33" s="1"/>
  <c r="C22"/>
  <c r="M22" s="1"/>
  <c r="C34" s="1"/>
  <c r="M34" s="1"/>
  <c r="B22"/>
  <c r="L22" s="1"/>
  <c r="B34" s="1"/>
  <c r="L34" s="1"/>
  <c r="B17"/>
  <c r="L17" s="1"/>
  <c r="B29" s="1"/>
  <c r="L29" s="1"/>
  <c r="B15"/>
  <c r="L15" s="1"/>
  <c r="B27" s="1"/>
  <c r="L27" s="1"/>
  <c r="M12"/>
  <c r="C24" s="1"/>
  <c r="M24" s="1"/>
  <c r="C36" s="1"/>
  <c r="M36" s="1"/>
  <c r="N12"/>
  <c r="D24" s="1"/>
  <c r="N24" s="1"/>
  <c r="D36" s="1"/>
  <c r="N36" s="1"/>
  <c r="O12"/>
  <c r="E24" s="1"/>
  <c r="O24" s="1"/>
  <c r="E36" s="1"/>
  <c r="O36" s="1"/>
  <c r="P12"/>
  <c r="F24" s="1"/>
  <c r="P24" s="1"/>
  <c r="F36" s="1"/>
  <c r="P36" s="1"/>
  <c r="Q12"/>
  <c r="G24" s="1"/>
  <c r="Q24" s="1"/>
  <c r="G36" s="1"/>
  <c r="Q36" s="1"/>
  <c r="R12"/>
  <c r="H24" s="1"/>
  <c r="R24" s="1"/>
  <c r="H36" s="1"/>
  <c r="R36" s="1"/>
  <c r="S12"/>
  <c r="I24" s="1"/>
  <c r="S24" s="1"/>
  <c r="I36" s="1"/>
  <c r="S36" s="1"/>
  <c r="T12"/>
  <c r="J24" s="1"/>
  <c r="T24" s="1"/>
  <c r="J36" s="1"/>
  <c r="T36" s="1"/>
  <c r="M11"/>
  <c r="C23" s="1"/>
  <c r="M23" s="1"/>
  <c r="C35" s="1"/>
  <c r="M35" s="1"/>
  <c r="N11"/>
  <c r="D23" s="1"/>
  <c r="N23" s="1"/>
  <c r="D35" s="1"/>
  <c r="N35" s="1"/>
  <c r="O11"/>
  <c r="E23" s="1"/>
  <c r="O23" s="1"/>
  <c r="E35" s="1"/>
  <c r="O35" s="1"/>
  <c r="P11"/>
  <c r="F23" s="1"/>
  <c r="P23" s="1"/>
  <c r="F35" s="1"/>
  <c r="P35" s="1"/>
  <c r="Q11"/>
  <c r="G23" s="1"/>
  <c r="Q23" s="1"/>
  <c r="G35" s="1"/>
  <c r="Q35" s="1"/>
  <c r="R11"/>
  <c r="H23" s="1"/>
  <c r="R23" s="1"/>
  <c r="H35" s="1"/>
  <c r="R35" s="1"/>
  <c r="S11"/>
  <c r="I23" s="1"/>
  <c r="S23" s="1"/>
  <c r="I35" s="1"/>
  <c r="S35" s="1"/>
  <c r="T11"/>
  <c r="J23" s="1"/>
  <c r="T23" s="1"/>
  <c r="J35" s="1"/>
  <c r="T35" s="1"/>
  <c r="O10"/>
  <c r="E22" s="1"/>
  <c r="O22" s="1"/>
  <c r="E34" s="1"/>
  <c r="O34" s="1"/>
  <c r="P10"/>
  <c r="F22" s="1"/>
  <c r="P22" s="1"/>
  <c r="F34" s="1"/>
  <c r="P34" s="1"/>
  <c r="Q10"/>
  <c r="G22" s="1"/>
  <c r="Q22" s="1"/>
  <c r="G34" s="1"/>
  <c r="Q34" s="1"/>
  <c r="R10"/>
  <c r="H22" s="1"/>
  <c r="R22" s="1"/>
  <c r="H34" s="1"/>
  <c r="R34" s="1"/>
  <c r="S10"/>
  <c r="T10"/>
  <c r="M10"/>
  <c r="N10"/>
  <c r="D22" s="1"/>
  <c r="N22" s="1"/>
  <c r="D34" s="1"/>
  <c r="N34" s="1"/>
  <c r="M9"/>
  <c r="C21" s="1"/>
  <c r="M21" s="1"/>
  <c r="C33" s="1"/>
  <c r="M33" s="1"/>
  <c r="N9"/>
  <c r="O9"/>
  <c r="E21" s="1"/>
  <c r="O21" s="1"/>
  <c r="E33" s="1"/>
  <c r="O33" s="1"/>
  <c r="P9"/>
  <c r="F21" s="1"/>
  <c r="P21" s="1"/>
  <c r="F33" s="1"/>
  <c r="P33" s="1"/>
  <c r="Q9"/>
  <c r="R9"/>
  <c r="H21" s="1"/>
  <c r="R21" s="1"/>
  <c r="H33" s="1"/>
  <c r="R33" s="1"/>
  <c r="S9"/>
  <c r="I21" s="1"/>
  <c r="S21" s="1"/>
  <c r="I33" s="1"/>
  <c r="S33" s="1"/>
  <c r="T9"/>
  <c r="J21" s="1"/>
  <c r="T21" s="1"/>
  <c r="J33" s="1"/>
  <c r="T33" s="1"/>
  <c r="M8"/>
  <c r="C20" s="1"/>
  <c r="M20" s="1"/>
  <c r="C32" s="1"/>
  <c r="M32" s="1"/>
  <c r="N8"/>
  <c r="D20" s="1"/>
  <c r="N20" s="1"/>
  <c r="D32" s="1"/>
  <c r="N32" s="1"/>
  <c r="O8"/>
  <c r="P8"/>
  <c r="F20" s="1"/>
  <c r="P20" s="1"/>
  <c r="F32" s="1"/>
  <c r="P32" s="1"/>
  <c r="Q8"/>
  <c r="G20" s="1"/>
  <c r="Q20" s="1"/>
  <c r="G32" s="1"/>
  <c r="Q32" s="1"/>
  <c r="R8"/>
  <c r="H20" s="1"/>
  <c r="R20" s="1"/>
  <c r="H32" s="1"/>
  <c r="R32" s="1"/>
  <c r="S8"/>
  <c r="I20" s="1"/>
  <c r="S20" s="1"/>
  <c r="I32" s="1"/>
  <c r="S32" s="1"/>
  <c r="T8"/>
  <c r="J20" s="1"/>
  <c r="T20" s="1"/>
  <c r="J32" s="1"/>
  <c r="T32" s="1"/>
  <c r="M7"/>
  <c r="C19" s="1"/>
  <c r="M19" s="1"/>
  <c r="C31" s="1"/>
  <c r="M31" s="1"/>
  <c r="N7"/>
  <c r="D19" s="1"/>
  <c r="N19" s="1"/>
  <c r="D31" s="1"/>
  <c r="N31" s="1"/>
  <c r="O7"/>
  <c r="E19" s="1"/>
  <c r="O19" s="1"/>
  <c r="E31" s="1"/>
  <c r="O31" s="1"/>
  <c r="P7"/>
  <c r="F19" s="1"/>
  <c r="P19" s="1"/>
  <c r="F31" s="1"/>
  <c r="P31" s="1"/>
  <c r="Q7"/>
  <c r="G19" s="1"/>
  <c r="Q19" s="1"/>
  <c r="G31" s="1"/>
  <c r="Q31" s="1"/>
  <c r="R7"/>
  <c r="H19" s="1"/>
  <c r="R19" s="1"/>
  <c r="H31" s="1"/>
  <c r="R31" s="1"/>
  <c r="S7"/>
  <c r="I19" s="1"/>
  <c r="S19" s="1"/>
  <c r="I31" s="1"/>
  <c r="S31" s="1"/>
  <c r="T7"/>
  <c r="J19" s="1"/>
  <c r="T19" s="1"/>
  <c r="J31" s="1"/>
  <c r="T31" s="1"/>
  <c r="M6"/>
  <c r="C18" s="1"/>
  <c r="M18" s="1"/>
  <c r="C30" s="1"/>
  <c r="M30" s="1"/>
  <c r="N6"/>
  <c r="D18" s="1"/>
  <c r="N18" s="1"/>
  <c r="D30" s="1"/>
  <c r="N30" s="1"/>
  <c r="O6"/>
  <c r="E18" s="1"/>
  <c r="O18" s="1"/>
  <c r="E30" s="1"/>
  <c r="O30" s="1"/>
  <c r="P6"/>
  <c r="F18" s="1"/>
  <c r="P18" s="1"/>
  <c r="F30" s="1"/>
  <c r="P30" s="1"/>
  <c r="Q6"/>
  <c r="G18" s="1"/>
  <c r="Q18" s="1"/>
  <c r="G30" s="1"/>
  <c r="Q30" s="1"/>
  <c r="R6"/>
  <c r="H18" s="1"/>
  <c r="R18" s="1"/>
  <c r="H30" s="1"/>
  <c r="R30" s="1"/>
  <c r="S6"/>
  <c r="I18" s="1"/>
  <c r="S18" s="1"/>
  <c r="I30" s="1"/>
  <c r="S30" s="1"/>
  <c r="T6"/>
  <c r="J18" s="1"/>
  <c r="T18" s="1"/>
  <c r="J30" s="1"/>
  <c r="T30" s="1"/>
  <c r="M5"/>
  <c r="C17" s="1"/>
  <c r="M17" s="1"/>
  <c r="C29" s="1"/>
  <c r="M29" s="1"/>
  <c r="N5"/>
  <c r="D17" s="1"/>
  <c r="N17" s="1"/>
  <c r="D29" s="1"/>
  <c r="N29" s="1"/>
  <c r="O5"/>
  <c r="E17" s="1"/>
  <c r="O17" s="1"/>
  <c r="E29" s="1"/>
  <c r="O29" s="1"/>
  <c r="P5"/>
  <c r="F17" s="1"/>
  <c r="P17" s="1"/>
  <c r="F29" s="1"/>
  <c r="P29" s="1"/>
  <c r="Q5"/>
  <c r="G17" s="1"/>
  <c r="Q17" s="1"/>
  <c r="G29" s="1"/>
  <c r="Q29" s="1"/>
  <c r="R5"/>
  <c r="H17" s="1"/>
  <c r="R17" s="1"/>
  <c r="H29" s="1"/>
  <c r="R29" s="1"/>
  <c r="S5"/>
  <c r="I17" s="1"/>
  <c r="S17" s="1"/>
  <c r="I29" s="1"/>
  <c r="S29" s="1"/>
  <c r="T5"/>
  <c r="J17" s="1"/>
  <c r="T17" s="1"/>
  <c r="J29" s="1"/>
  <c r="T29" s="1"/>
  <c r="M4"/>
  <c r="C16" s="1"/>
  <c r="M16" s="1"/>
  <c r="C28" s="1"/>
  <c r="M28" s="1"/>
  <c r="N4"/>
  <c r="D16" s="1"/>
  <c r="N16" s="1"/>
  <c r="D28" s="1"/>
  <c r="N28" s="1"/>
  <c r="O4"/>
  <c r="E16" s="1"/>
  <c r="O16" s="1"/>
  <c r="E28" s="1"/>
  <c r="O28" s="1"/>
  <c r="P4"/>
  <c r="F16" s="1"/>
  <c r="P16" s="1"/>
  <c r="F28" s="1"/>
  <c r="P28" s="1"/>
  <c r="Q4"/>
  <c r="G16" s="1"/>
  <c r="Q16" s="1"/>
  <c r="G28" s="1"/>
  <c r="Q28" s="1"/>
  <c r="R4"/>
  <c r="H16" s="1"/>
  <c r="R16" s="1"/>
  <c r="H28" s="1"/>
  <c r="R28" s="1"/>
  <c r="S4"/>
  <c r="I16" s="1"/>
  <c r="S16" s="1"/>
  <c r="I28" s="1"/>
  <c r="S28" s="1"/>
  <c r="T4"/>
  <c r="J16" s="1"/>
  <c r="T16" s="1"/>
  <c r="J28" s="1"/>
  <c r="T28" s="1"/>
  <c r="L4"/>
  <c r="B16" s="1"/>
  <c r="L16" s="1"/>
  <c r="B28" s="1"/>
  <c r="L28" s="1"/>
  <c r="L5"/>
  <c r="L6"/>
  <c r="B18" s="1"/>
  <c r="L18" s="1"/>
  <c r="B30" s="1"/>
  <c r="L30" s="1"/>
  <c r="L7"/>
  <c r="B19" s="1"/>
  <c r="L19" s="1"/>
  <c r="B31" s="1"/>
  <c r="L31" s="1"/>
  <c r="L8"/>
  <c r="B20" s="1"/>
  <c r="L20" s="1"/>
  <c r="B32" s="1"/>
  <c r="L32" s="1"/>
  <c r="L9"/>
  <c r="B21" s="1"/>
  <c r="L21" s="1"/>
  <c r="B33" s="1"/>
  <c r="L33" s="1"/>
  <c r="L10"/>
  <c r="L11"/>
  <c r="B23" s="1"/>
  <c r="L23" s="1"/>
  <c r="B35" s="1"/>
  <c r="L35" s="1"/>
  <c r="L12"/>
  <c r="B24" s="1"/>
  <c r="L24" s="1"/>
  <c r="B36" s="1"/>
  <c r="L36" s="1"/>
  <c r="M3"/>
  <c r="C15" s="1"/>
  <c r="M15" s="1"/>
  <c r="C27" s="1"/>
  <c r="M27" s="1"/>
  <c r="N3"/>
  <c r="D15" s="1"/>
  <c r="N15" s="1"/>
  <c r="D27" s="1"/>
  <c r="N27" s="1"/>
  <c r="O3"/>
  <c r="E15" s="1"/>
  <c r="O15" s="1"/>
  <c r="E27" s="1"/>
  <c r="O27" s="1"/>
  <c r="P3"/>
  <c r="F15" s="1"/>
  <c r="P15" s="1"/>
  <c r="F27" s="1"/>
  <c r="P27" s="1"/>
  <c r="Q3"/>
  <c r="G15" s="1"/>
  <c r="Q15" s="1"/>
  <c r="G27" s="1"/>
  <c r="Q27" s="1"/>
  <c r="R3"/>
  <c r="H15" s="1"/>
  <c r="R15" s="1"/>
  <c r="H27" s="1"/>
  <c r="R27" s="1"/>
  <c r="S3"/>
  <c r="I15" s="1"/>
  <c r="S15" s="1"/>
  <c r="I27" s="1"/>
  <c r="S27" s="1"/>
  <c r="T3"/>
  <c r="J15" s="1"/>
  <c r="T15" s="1"/>
  <c r="J27" s="1"/>
  <c r="T27" s="1"/>
  <c r="L3"/>
  <c r="J62" i="3"/>
  <c r="K62" s="1"/>
  <c r="L62" s="1"/>
  <c r="M62" s="1"/>
  <c r="N62" s="1"/>
  <c r="O62" s="1"/>
  <c r="P62" s="1"/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D53" l="1"/>
  <c r="D54" s="1"/>
  <c r="D55" s="1"/>
  <c r="D56" s="1"/>
  <c r="D57" s="1"/>
  <c r="C53" s="1"/>
  <c r="C54" s="1"/>
  <c r="C55" s="1"/>
  <c r="C56" s="1"/>
  <c r="C57" s="1"/>
  <c r="C58" s="1"/>
  <c r="C59" s="1"/>
  <c r="C60" s="1"/>
  <c r="C61" s="1"/>
  <c r="P2"/>
  <c r="P3" s="1"/>
  <c r="P4" s="1"/>
  <c r="P5" s="1"/>
  <c r="T13" i="3"/>
  <c r="S4"/>
  <c r="R9"/>
  <c r="R4"/>
  <c r="T14" s="1"/>
  <c r="R7"/>
  <c r="R6"/>
  <c r="J2"/>
  <c r="K2" s="1"/>
  <c r="R3"/>
  <c r="R5"/>
  <c r="R2"/>
  <c r="L2" l="1"/>
  <c r="M2" s="1"/>
  <c r="N2" s="1"/>
  <c r="O2" s="1"/>
  <c r="P2" s="1"/>
  <c r="B64" i="1"/>
  <c r="D68"/>
  <c r="D69" s="1"/>
  <c r="D70" s="1"/>
  <c r="D71" s="1"/>
  <c r="G66"/>
  <c r="L14"/>
  <c r="L15" s="1"/>
  <c r="M4"/>
  <c r="H5"/>
  <c r="H6" s="1"/>
  <c r="H7" s="1"/>
  <c r="D2" i="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E60" s="1"/>
  <c r="M3" i="1"/>
  <c r="I7"/>
  <c r="I8" s="1"/>
  <c r="I9" s="1"/>
  <c r="K2"/>
  <c r="K3" s="1"/>
  <c r="E29" i="2" l="1"/>
  <c r="D20"/>
  <c r="D4"/>
  <c r="E2"/>
  <c r="E20"/>
  <c r="D16"/>
  <c r="G61"/>
  <c r="E52"/>
  <c r="E9"/>
  <c r="D12"/>
  <c r="E41"/>
  <c r="D8"/>
  <c r="D64"/>
  <c r="J3" i="3"/>
  <c r="K3" s="1"/>
  <c r="L3" s="1"/>
  <c r="M3" s="1"/>
  <c r="N3" s="1"/>
  <c r="O3" s="1"/>
  <c r="P3" s="1"/>
  <c r="E44" i="2"/>
  <c r="E21"/>
  <c r="D49"/>
  <c r="D41"/>
  <c r="D33"/>
  <c r="D25"/>
  <c r="D17"/>
  <c r="D5"/>
  <c r="E49"/>
  <c r="E37"/>
  <c r="E28"/>
  <c r="E17"/>
  <c r="E5"/>
  <c r="D51"/>
  <c r="D47"/>
  <c r="D43"/>
  <c r="D39"/>
  <c r="D35"/>
  <c r="D31"/>
  <c r="D27"/>
  <c r="D23"/>
  <c r="D19"/>
  <c r="D15"/>
  <c r="D11"/>
  <c r="D7"/>
  <c r="D3"/>
  <c r="D52"/>
  <c r="D48"/>
  <c r="D44"/>
  <c r="D40"/>
  <c r="D36"/>
  <c r="D32"/>
  <c r="D28"/>
  <c r="D24"/>
  <c r="E53"/>
  <c r="E33"/>
  <c r="E12"/>
  <c r="D45"/>
  <c r="D37"/>
  <c r="D29"/>
  <c r="D21"/>
  <c r="D13"/>
  <c r="D9"/>
  <c r="E57"/>
  <c r="E45"/>
  <c r="E36"/>
  <c r="E25"/>
  <c r="E13"/>
  <c r="E4"/>
  <c r="D50"/>
  <c r="D46"/>
  <c r="D42"/>
  <c r="D38"/>
  <c r="D34"/>
  <c r="D30"/>
  <c r="D26"/>
  <c r="D22"/>
  <c r="D18"/>
  <c r="D14"/>
  <c r="D10"/>
  <c r="D6"/>
  <c r="E56"/>
  <c r="E48"/>
  <c r="E40"/>
  <c r="E32"/>
  <c r="E24"/>
  <c r="E16"/>
  <c r="E8"/>
  <c r="E58"/>
  <c r="E50"/>
  <c r="E46"/>
  <c r="E42"/>
  <c r="E38"/>
  <c r="E34"/>
  <c r="E30"/>
  <c r="E26"/>
  <c r="E22"/>
  <c r="E18"/>
  <c r="E14"/>
  <c r="E10"/>
  <c r="E6"/>
  <c r="E59"/>
  <c r="E55"/>
  <c r="E51"/>
  <c r="E47"/>
  <c r="E43"/>
  <c r="E39"/>
  <c r="E35"/>
  <c r="E31"/>
  <c r="E27"/>
  <c r="E23"/>
  <c r="E19"/>
  <c r="E15"/>
  <c r="E11"/>
  <c r="E7"/>
  <c r="E3"/>
  <c r="E54"/>
  <c r="H64" i="1" l="1"/>
  <c r="H65" s="1"/>
  <c r="H66" s="1"/>
  <c r="D2"/>
  <c r="D3" s="1"/>
  <c r="D4" s="1"/>
  <c r="D5" s="1"/>
  <c r="J4" i="3" l="1"/>
  <c r="K4" s="1"/>
  <c r="L4" s="1"/>
  <c r="M4" s="1"/>
  <c r="N4" s="1"/>
  <c r="O4" s="1"/>
  <c r="P4" s="1"/>
  <c r="J5" l="1"/>
  <c r="K5" s="1"/>
  <c r="L5" s="1"/>
  <c r="M5" s="1"/>
  <c r="N5" s="1"/>
  <c r="O5" s="1"/>
  <c r="P5" s="1"/>
  <c r="J6" l="1"/>
  <c r="K6" s="1"/>
  <c r="L6" s="1"/>
  <c r="M6" s="1"/>
  <c r="N6" s="1"/>
  <c r="O6" s="1"/>
  <c r="P6" s="1"/>
  <c r="J7" l="1"/>
  <c r="K7" s="1"/>
  <c r="L7" s="1"/>
  <c r="M7" s="1"/>
  <c r="N7" s="1"/>
  <c r="O7" s="1"/>
  <c r="P7" s="1"/>
  <c r="J8" l="1"/>
  <c r="K8" s="1"/>
  <c r="L8" s="1"/>
  <c r="M8" s="1"/>
  <c r="N8" s="1"/>
  <c r="O8" s="1"/>
  <c r="P8" s="1"/>
  <c r="J9" l="1"/>
  <c r="K9" s="1"/>
  <c r="L9" s="1"/>
  <c r="M9" s="1"/>
  <c r="N9" s="1"/>
  <c r="O9" s="1"/>
  <c r="P9" s="1"/>
  <c r="J10" l="1"/>
  <c r="K10" s="1"/>
  <c r="L10" s="1"/>
  <c r="M10" s="1"/>
  <c r="N10" s="1"/>
  <c r="O10" s="1"/>
  <c r="P10" s="1"/>
  <c r="J11" l="1"/>
  <c r="K11" s="1"/>
  <c r="L11" s="1"/>
  <c r="M11" s="1"/>
  <c r="N11" s="1"/>
  <c r="O11" s="1"/>
  <c r="P11" s="1"/>
  <c r="J12" l="1"/>
  <c r="K12" s="1"/>
  <c r="L12" s="1"/>
  <c r="M12" s="1"/>
  <c r="N12" s="1"/>
  <c r="O12" s="1"/>
  <c r="P12" s="1"/>
  <c r="J13" l="1"/>
  <c r="K13" s="1"/>
  <c r="L13" s="1"/>
  <c r="M13" s="1"/>
  <c r="N13" s="1"/>
  <c r="O13" s="1"/>
  <c r="P13" s="1"/>
  <c r="J14" l="1"/>
  <c r="K14" s="1"/>
  <c r="L14" s="1"/>
  <c r="M14" s="1"/>
  <c r="N14" s="1"/>
  <c r="O14" s="1"/>
  <c r="P14" s="1"/>
  <c r="J15" l="1"/>
  <c r="K15" s="1"/>
  <c r="L15" s="1"/>
  <c r="M15" s="1"/>
  <c r="N15" s="1"/>
  <c r="O15" s="1"/>
  <c r="P15" s="1"/>
  <c r="J16" l="1"/>
  <c r="K16" s="1"/>
  <c r="L16" s="1"/>
  <c r="M16" s="1"/>
  <c r="N16" s="1"/>
  <c r="O16" s="1"/>
  <c r="P16" s="1"/>
  <c r="J17" l="1"/>
  <c r="K17" s="1"/>
  <c r="L17" s="1"/>
  <c r="M17" s="1"/>
  <c r="N17" s="1"/>
  <c r="O17" s="1"/>
  <c r="P17" s="1"/>
  <c r="J18" l="1"/>
  <c r="K18" s="1"/>
  <c r="L18" s="1"/>
  <c r="M18" s="1"/>
  <c r="N18" s="1"/>
  <c r="O18" s="1"/>
  <c r="P18" s="1"/>
  <c r="J19" l="1"/>
  <c r="K19" s="1"/>
  <c r="L19" s="1"/>
  <c r="M19" s="1"/>
  <c r="N19" s="1"/>
  <c r="O19" s="1"/>
  <c r="P19" s="1"/>
  <c r="J20" l="1"/>
  <c r="K20" s="1"/>
  <c r="L20" s="1"/>
  <c r="M20" s="1"/>
  <c r="N20" s="1"/>
  <c r="O20" s="1"/>
  <c r="P20" s="1"/>
  <c r="J21" l="1"/>
  <c r="K21" s="1"/>
  <c r="L21" s="1"/>
  <c r="M21" s="1"/>
  <c r="N21" s="1"/>
  <c r="O21" s="1"/>
  <c r="P21" s="1"/>
  <c r="J22" l="1"/>
  <c r="K22" s="1"/>
  <c r="L22" s="1"/>
  <c r="M22" s="1"/>
  <c r="N22" s="1"/>
  <c r="O22" s="1"/>
  <c r="P22" s="1"/>
  <c r="J23" l="1"/>
  <c r="K23" s="1"/>
  <c r="L23" s="1"/>
  <c r="M23" s="1"/>
  <c r="N23" s="1"/>
  <c r="O23" s="1"/>
  <c r="P23" s="1"/>
  <c r="J24" l="1"/>
  <c r="K24" s="1"/>
  <c r="L24" s="1"/>
  <c r="M24" s="1"/>
  <c r="N24" s="1"/>
  <c r="O24" s="1"/>
  <c r="P24" s="1"/>
  <c r="J25" l="1"/>
  <c r="K25" s="1"/>
  <c r="L25" s="1"/>
  <c r="M25" s="1"/>
  <c r="N25" s="1"/>
  <c r="O25" s="1"/>
  <c r="P25" s="1"/>
  <c r="J26" l="1"/>
  <c r="K26" s="1"/>
  <c r="L26" s="1"/>
  <c r="M26" s="1"/>
  <c r="N26" s="1"/>
  <c r="O26" s="1"/>
  <c r="P26" s="1"/>
  <c r="J27" l="1"/>
  <c r="K27" s="1"/>
  <c r="L27" s="1"/>
  <c r="M27" s="1"/>
  <c r="N27" s="1"/>
  <c r="O27" s="1"/>
  <c r="P27" s="1"/>
  <c r="J28" l="1"/>
  <c r="K28" s="1"/>
  <c r="L28" s="1"/>
  <c r="M28" s="1"/>
  <c r="N28" s="1"/>
  <c r="O28" s="1"/>
  <c r="P28" s="1"/>
  <c r="J29" l="1"/>
  <c r="K29" s="1"/>
  <c r="L29" s="1"/>
  <c r="M29" s="1"/>
  <c r="N29" s="1"/>
  <c r="O29" s="1"/>
  <c r="P29" s="1"/>
  <c r="J30" l="1"/>
  <c r="K30" s="1"/>
  <c r="L30" s="1"/>
  <c r="M30" s="1"/>
  <c r="N30" s="1"/>
  <c r="O30" s="1"/>
  <c r="P30" s="1"/>
  <c r="J31" l="1"/>
  <c r="K31" s="1"/>
  <c r="L31" s="1"/>
  <c r="M31" s="1"/>
  <c r="N31" s="1"/>
  <c r="O31" s="1"/>
  <c r="P31" s="1"/>
  <c r="J32" l="1"/>
  <c r="K32" s="1"/>
  <c r="L32" s="1"/>
  <c r="M32" s="1"/>
  <c r="N32" s="1"/>
  <c r="O32" s="1"/>
  <c r="P32" s="1"/>
  <c r="J33" l="1"/>
  <c r="K33" s="1"/>
  <c r="L33" s="1"/>
  <c r="M33" s="1"/>
  <c r="N33" s="1"/>
  <c r="O33" s="1"/>
  <c r="P33" s="1"/>
  <c r="J34" l="1"/>
  <c r="K34" s="1"/>
  <c r="L34" s="1"/>
  <c r="M34" s="1"/>
  <c r="N34" s="1"/>
  <c r="O34" s="1"/>
  <c r="P34" s="1"/>
  <c r="J35" l="1"/>
  <c r="K35" s="1"/>
  <c r="L35" s="1"/>
  <c r="M35" s="1"/>
  <c r="N35" s="1"/>
  <c r="O35" s="1"/>
  <c r="P35" s="1"/>
  <c r="J36" l="1"/>
  <c r="K36" s="1"/>
  <c r="L36" s="1"/>
  <c r="M36" s="1"/>
  <c r="N36" s="1"/>
  <c r="O36" s="1"/>
  <c r="P36" s="1"/>
  <c r="J37" l="1"/>
  <c r="K37" s="1"/>
  <c r="L37" s="1"/>
  <c r="M37" s="1"/>
  <c r="N37" s="1"/>
  <c r="O37" s="1"/>
  <c r="P37" s="1"/>
  <c r="J38" l="1"/>
  <c r="K38" s="1"/>
  <c r="L38" s="1"/>
  <c r="M38" s="1"/>
  <c r="N38" s="1"/>
  <c r="O38" s="1"/>
  <c r="P38" s="1"/>
  <c r="J39" l="1"/>
  <c r="K39" s="1"/>
  <c r="L39" s="1"/>
  <c r="M39" s="1"/>
  <c r="N39" s="1"/>
  <c r="O39" s="1"/>
  <c r="P39" s="1"/>
  <c r="J40" l="1"/>
  <c r="K40" s="1"/>
  <c r="L40" s="1"/>
  <c r="M40" s="1"/>
  <c r="N40" s="1"/>
  <c r="O40" s="1"/>
  <c r="P40" s="1"/>
  <c r="J41" l="1"/>
  <c r="K41" s="1"/>
  <c r="L41" s="1"/>
  <c r="M41" s="1"/>
  <c r="N41" s="1"/>
  <c r="O41" s="1"/>
  <c r="P41" s="1"/>
  <c r="J42" l="1"/>
  <c r="K42" s="1"/>
  <c r="L42" s="1"/>
  <c r="M42" s="1"/>
  <c r="N42" s="1"/>
  <c r="O42" s="1"/>
  <c r="P42" s="1"/>
  <c r="J43" l="1"/>
  <c r="K43" s="1"/>
  <c r="L43" s="1"/>
  <c r="M43" s="1"/>
  <c r="N43" s="1"/>
  <c r="O43" s="1"/>
  <c r="P43" s="1"/>
  <c r="J44" l="1"/>
  <c r="K44" s="1"/>
  <c r="L44" s="1"/>
  <c r="M44" s="1"/>
  <c r="N44" s="1"/>
  <c r="O44" s="1"/>
  <c r="P44" s="1"/>
  <c r="J45" l="1"/>
  <c r="K45" s="1"/>
  <c r="L45" s="1"/>
  <c r="M45" s="1"/>
  <c r="N45" s="1"/>
  <c r="O45" s="1"/>
  <c r="P45" s="1"/>
  <c r="J46" l="1"/>
  <c r="K46" s="1"/>
  <c r="L46" s="1"/>
  <c r="M46" s="1"/>
  <c r="N46" s="1"/>
  <c r="O46" s="1"/>
  <c r="P46" s="1"/>
  <c r="J47" l="1"/>
  <c r="K47" s="1"/>
  <c r="L47" s="1"/>
  <c r="M47" s="1"/>
  <c r="N47" s="1"/>
  <c r="O47" s="1"/>
  <c r="P47" s="1"/>
  <c r="J48" l="1"/>
  <c r="K48" s="1"/>
  <c r="L48" s="1"/>
  <c r="M48" s="1"/>
  <c r="N48" s="1"/>
  <c r="O48" s="1"/>
  <c r="P48" s="1"/>
  <c r="J49" l="1"/>
  <c r="K49" s="1"/>
  <c r="L49" s="1"/>
  <c r="M49" s="1"/>
  <c r="N49" s="1"/>
  <c r="O49" s="1"/>
  <c r="P49" s="1"/>
  <c r="J50" l="1"/>
  <c r="K50" s="1"/>
  <c r="L50" s="1"/>
  <c r="M50" s="1"/>
  <c r="N50" s="1"/>
  <c r="O50" s="1"/>
  <c r="P50" s="1"/>
  <c r="J51" l="1"/>
  <c r="K51" s="1"/>
  <c r="L51" s="1"/>
  <c r="M51" s="1"/>
  <c r="N51" s="1"/>
  <c r="O51" s="1"/>
  <c r="P51" s="1"/>
  <c r="J52" l="1"/>
  <c r="K52" s="1"/>
  <c r="L52" s="1"/>
  <c r="M52" s="1"/>
  <c r="N52" s="1"/>
  <c r="O52" s="1"/>
  <c r="P52" s="1"/>
  <c r="J53" l="1"/>
  <c r="K53" s="1"/>
  <c r="L53" s="1"/>
  <c r="M53" s="1"/>
  <c r="N53" s="1"/>
  <c r="O53" s="1"/>
  <c r="P53" s="1"/>
  <c r="J54" l="1"/>
  <c r="K54" s="1"/>
  <c r="L54" s="1"/>
  <c r="M54" s="1"/>
  <c r="N54" s="1"/>
  <c r="O54" s="1"/>
  <c r="P54" s="1"/>
  <c r="J55" l="1"/>
  <c r="K55" s="1"/>
  <c r="L55" s="1"/>
  <c r="M55" s="1"/>
  <c r="N55" s="1"/>
  <c r="O55" s="1"/>
  <c r="P55" s="1"/>
  <c r="J56" l="1"/>
  <c r="K56" s="1"/>
  <c r="L56" s="1"/>
  <c r="M56" s="1"/>
  <c r="N56" s="1"/>
  <c r="O56" s="1"/>
  <c r="P56" s="1"/>
  <c r="J57" l="1"/>
  <c r="K57" s="1"/>
  <c r="L57" s="1"/>
  <c r="M57" s="1"/>
  <c r="N57" s="1"/>
  <c r="O57" s="1"/>
  <c r="P57" s="1"/>
  <c r="J58" l="1"/>
  <c r="K58" s="1"/>
  <c r="L58" s="1"/>
  <c r="M58" s="1"/>
  <c r="N58" s="1"/>
  <c r="O58" s="1"/>
  <c r="P58" s="1"/>
  <c r="J59" l="1"/>
  <c r="K59" s="1"/>
  <c r="L59" s="1"/>
  <c r="M59" s="1"/>
  <c r="N59" s="1"/>
  <c r="O59" s="1"/>
  <c r="P59" s="1"/>
  <c r="J61" l="1"/>
  <c r="K61" s="1"/>
  <c r="L61" s="1"/>
  <c r="M61" s="1"/>
  <c r="N61" s="1"/>
  <c r="O61" s="1"/>
  <c r="P61" s="1"/>
  <c r="J60"/>
  <c r="K60" s="1"/>
  <c r="L60" s="1"/>
  <c r="M60" s="1"/>
  <c r="N60" s="1"/>
  <c r="O60" s="1"/>
  <c r="P60" s="1"/>
</calcChain>
</file>

<file path=xl/sharedStrings.xml><?xml version="1.0" encoding="utf-8"?>
<sst xmlns="http://schemas.openxmlformats.org/spreadsheetml/2006/main" count="135" uniqueCount="78">
  <si>
    <t>CL</t>
  </si>
  <si>
    <t>ch</t>
  </si>
  <si>
    <t>existing</t>
  </si>
  <si>
    <t>587.847m</t>
  </si>
  <si>
    <t xml:space="preserve">Design </t>
  </si>
  <si>
    <t>Chainage</t>
  </si>
  <si>
    <t>Point Number</t>
  </si>
  <si>
    <t>Easting</t>
  </si>
  <si>
    <t>Northing</t>
  </si>
  <si>
    <t>Point Elevation</t>
  </si>
  <si>
    <t>Name</t>
  </si>
  <si>
    <t>Raw Description</t>
  </si>
  <si>
    <t>Full Description</t>
  </si>
  <si>
    <t>Description Format</t>
  </si>
  <si>
    <t>Grid Easting</t>
  </si>
  <si>
    <t>Grid Northing</t>
  </si>
  <si>
    <t>Longitude</t>
  </si>
  <si>
    <t>Latitude</t>
  </si>
  <si>
    <t>Scale Factor</t>
  </si>
  <si>
    <t>Convergence</t>
  </si>
  <si>
    <t>Style</t>
  </si>
  <si>
    <t>Point Label Style</t>
  </si>
  <si>
    <t>Point Layer</t>
  </si>
  <si>
    <t>Project Version</t>
  </si>
  <si>
    <t>X-Y Scale</t>
  </si>
  <si>
    <t>Z Scale</t>
  </si>
  <si>
    <t>Marker Rotation</t>
  </si>
  <si>
    <t>Label Rotation</t>
  </si>
  <si>
    <t>1454180.9480m</t>
  </si>
  <si>
    <t>199749.9900m</t>
  </si>
  <si>
    <t>588.082m</t>
  </si>
  <si>
    <t>V-NODE</t>
  </si>
  <si>
    <t>1454121.5510m</t>
  </si>
  <si>
    <t>199740.5170m</t>
  </si>
  <si>
    <t>587.725m</t>
  </si>
  <si>
    <t>1454062.2710m</t>
  </si>
  <si>
    <t>199731.2050m</t>
  </si>
  <si>
    <t>587.771m</t>
  </si>
  <si>
    <t>1454002.9810m</t>
  </si>
  <si>
    <t>199721.8290m</t>
  </si>
  <si>
    <t>587.838m</t>
  </si>
  <si>
    <t>1453943.6810m</t>
  </si>
  <si>
    <t>199712.3880m</t>
  </si>
  <si>
    <t>587.926m</t>
  </si>
  <si>
    <t>1453824.8480m</t>
  </si>
  <si>
    <t>199693.5000m</t>
  </si>
  <si>
    <t>587.928m</t>
  </si>
  <si>
    <t>1453735.5650m</t>
  </si>
  <si>
    <t>199680.1370m</t>
  </si>
  <si>
    <t>1453765.5640m</t>
  </si>
  <si>
    <t>199684.2010m</t>
  </si>
  <si>
    <t>587.898m</t>
  </si>
  <si>
    <t>1453883.4240m</t>
  </si>
  <si>
    <t>199702.9070m</t>
  </si>
  <si>
    <t>587.947m</t>
  </si>
  <si>
    <t>1453883.5460m</t>
  </si>
  <si>
    <t>199702.7530m</t>
  </si>
  <si>
    <t>587.954m</t>
  </si>
  <si>
    <t>CH</t>
  </si>
  <si>
    <t>150L</t>
  </si>
  <si>
    <t>100L</t>
  </si>
  <si>
    <t>50L</t>
  </si>
  <si>
    <t>30L</t>
  </si>
  <si>
    <t>22.5L</t>
  </si>
  <si>
    <t>22.5R</t>
  </si>
  <si>
    <t>30R</t>
  </si>
  <si>
    <t>150R</t>
  </si>
  <si>
    <t>100R</t>
  </si>
  <si>
    <t>50R</t>
  </si>
  <si>
    <t>Existing Level</t>
  </si>
  <si>
    <t>Design</t>
  </si>
  <si>
    <t>Design Level</t>
  </si>
  <si>
    <t xml:space="preserve">Design Level </t>
  </si>
  <si>
    <t>SUBASE</t>
  </si>
  <si>
    <t>BASE</t>
  </si>
  <si>
    <t>2nd SUBASE</t>
  </si>
  <si>
    <t>Asphalt Binder layer</t>
  </si>
  <si>
    <t>Asphalt Wearing layer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</si>
</sst>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579.428</c:v>
                </c:pt>
                <c:pt idx="1">
                  <c:v>579.51100000000008</c:v>
                </c:pt>
                <c:pt idx="2">
                  <c:v>579.55400000000009</c:v>
                </c:pt>
                <c:pt idx="3">
                  <c:v>579.6930000000001</c:v>
                </c:pt>
                <c:pt idx="4">
                  <c:v>579.80500000000006</c:v>
                </c:pt>
                <c:pt idx="5">
                  <c:v>579.89800000000002</c:v>
                </c:pt>
                <c:pt idx="6">
                  <c:v>580.11199999999997</c:v>
                </c:pt>
                <c:pt idx="7">
                  <c:v>580.23</c:v>
                </c:pt>
                <c:pt idx="8">
                  <c:v>580.40200000000004</c:v>
                </c:pt>
                <c:pt idx="9">
                  <c:v>580.52600000000007</c:v>
                </c:pt>
                <c:pt idx="10">
                  <c:v>580.79899999999998</c:v>
                </c:pt>
                <c:pt idx="11">
                  <c:v>580.95900000000006</c:v>
                </c:pt>
                <c:pt idx="12">
                  <c:v>581.15200000000004</c:v>
                </c:pt>
                <c:pt idx="13">
                  <c:v>581.24199999999996</c:v>
                </c:pt>
                <c:pt idx="14">
                  <c:v>581.49099999999999</c:v>
                </c:pt>
                <c:pt idx="15">
                  <c:v>581.67399999999998</c:v>
                </c:pt>
                <c:pt idx="16">
                  <c:v>581.79399999999998</c:v>
                </c:pt>
                <c:pt idx="17">
                  <c:v>582.0680000000001</c:v>
                </c:pt>
                <c:pt idx="18">
                  <c:v>582.21199999999999</c:v>
                </c:pt>
                <c:pt idx="19">
                  <c:v>582.42600000000004</c:v>
                </c:pt>
                <c:pt idx="20">
                  <c:v>582.53399999999999</c:v>
                </c:pt>
                <c:pt idx="21">
                  <c:v>582.64200000000017</c:v>
                </c:pt>
                <c:pt idx="22">
                  <c:v>582.74700000000018</c:v>
                </c:pt>
                <c:pt idx="23">
                  <c:v>582.93200000000013</c:v>
                </c:pt>
                <c:pt idx="24">
                  <c:v>583.27300000000025</c:v>
                </c:pt>
                <c:pt idx="25">
                  <c:v>583.35199999999998</c:v>
                </c:pt>
                <c:pt idx="26">
                  <c:v>583.41899999999998</c:v>
                </c:pt>
                <c:pt idx="27">
                  <c:v>583.54200000000003</c:v>
                </c:pt>
                <c:pt idx="28">
                  <c:v>583.65099999999995</c:v>
                </c:pt>
                <c:pt idx="29">
                  <c:v>583.81700000000001</c:v>
                </c:pt>
                <c:pt idx="30">
                  <c:v>584.05499999999995</c:v>
                </c:pt>
                <c:pt idx="31">
                  <c:v>584.32000000000005</c:v>
                </c:pt>
                <c:pt idx="32">
                  <c:v>584.43900000000008</c:v>
                </c:pt>
                <c:pt idx="33">
                  <c:v>584.59900000000005</c:v>
                </c:pt>
                <c:pt idx="34">
                  <c:v>584.91</c:v>
                </c:pt>
                <c:pt idx="35">
                  <c:v>585.03200000000004</c:v>
                </c:pt>
                <c:pt idx="36">
                  <c:v>585.24599999999998</c:v>
                </c:pt>
                <c:pt idx="37">
                  <c:v>585.524</c:v>
                </c:pt>
                <c:pt idx="38">
                  <c:v>585.70900000000006</c:v>
                </c:pt>
                <c:pt idx="39">
                  <c:v>585.92600000000004</c:v>
                </c:pt>
                <c:pt idx="40">
                  <c:v>585.95200000000011</c:v>
                </c:pt>
                <c:pt idx="41">
                  <c:v>586.17500000000018</c:v>
                </c:pt>
                <c:pt idx="42">
                  <c:v>586.45000000000016</c:v>
                </c:pt>
                <c:pt idx="43">
                  <c:v>586.61200000000008</c:v>
                </c:pt>
                <c:pt idx="44">
                  <c:v>586.8420000000001</c:v>
                </c:pt>
                <c:pt idx="45">
                  <c:v>587.03700000000015</c:v>
                </c:pt>
                <c:pt idx="46">
                  <c:v>587.19800000000021</c:v>
                </c:pt>
                <c:pt idx="47">
                  <c:v>587.42100000000028</c:v>
                </c:pt>
                <c:pt idx="48">
                  <c:v>587.58300000000031</c:v>
                </c:pt>
                <c:pt idx="49">
                  <c:v>587.78100000000029</c:v>
                </c:pt>
                <c:pt idx="50">
                  <c:v>587.93600000000004</c:v>
                </c:pt>
                <c:pt idx="51">
                  <c:v>588.13</c:v>
                </c:pt>
                <c:pt idx="52">
                  <c:v>587.81299999999999</c:v>
                </c:pt>
                <c:pt idx="53">
                  <c:v>587.88800000000003</c:v>
                </c:pt>
                <c:pt idx="54">
                  <c:v>587.96600000000001</c:v>
                </c:pt>
                <c:pt idx="55">
                  <c:v>588.03300000000002</c:v>
                </c:pt>
                <c:pt idx="56">
                  <c:v>588.07299999999998</c:v>
                </c:pt>
                <c:pt idx="57">
                  <c:v>588.10900000000004</c:v>
                </c:pt>
                <c:pt idx="58">
                  <c:v>588.11300000000006</c:v>
                </c:pt>
                <c:pt idx="59">
                  <c:v>588.05799999999999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</c:numCache>
            </c:numRef>
          </c:xVal>
          <c:yVal>
            <c:numRef>
              <c:f>Sheet1!$C$2:$C$61</c:f>
              <c:numCache>
                <c:formatCode>0.0000</c:formatCode>
                <c:ptCount val="60"/>
                <c:pt idx="0" formatCode="General">
                  <c:v>579.12800000000004</c:v>
                </c:pt>
                <c:pt idx="1">
                  <c:v>579.30416000000002</c:v>
                </c:pt>
                <c:pt idx="2">
                  <c:v>579.48032000000001</c:v>
                </c:pt>
                <c:pt idx="3">
                  <c:v>579.65647999999999</c:v>
                </c:pt>
                <c:pt idx="4">
                  <c:v>579.83263999999997</c:v>
                </c:pt>
                <c:pt idx="5">
                  <c:v>580.00879999999995</c:v>
                </c:pt>
                <c:pt idx="6">
                  <c:v>580.18495999999993</c:v>
                </c:pt>
                <c:pt idx="7">
                  <c:v>580.36111999999991</c:v>
                </c:pt>
                <c:pt idx="8">
                  <c:v>580.5372799999999</c:v>
                </c:pt>
                <c:pt idx="9">
                  <c:v>580.71343999999988</c:v>
                </c:pt>
                <c:pt idx="10">
                  <c:v>580.88959999999986</c:v>
                </c:pt>
                <c:pt idx="11">
                  <c:v>581.06575999999984</c:v>
                </c:pt>
                <c:pt idx="12">
                  <c:v>581.24191999999982</c:v>
                </c:pt>
                <c:pt idx="13">
                  <c:v>581.4180799999998</c:v>
                </c:pt>
                <c:pt idx="14">
                  <c:v>581.59423999999979</c:v>
                </c:pt>
                <c:pt idx="15">
                  <c:v>581.77039999999977</c:v>
                </c:pt>
                <c:pt idx="16">
                  <c:v>581.94655999999975</c:v>
                </c:pt>
                <c:pt idx="17">
                  <c:v>582.12271999999973</c:v>
                </c:pt>
                <c:pt idx="18">
                  <c:v>582.29887999999971</c:v>
                </c:pt>
                <c:pt idx="19">
                  <c:v>582.47503999999969</c:v>
                </c:pt>
                <c:pt idx="20">
                  <c:v>582.65119999999968</c:v>
                </c:pt>
                <c:pt idx="21">
                  <c:v>582.82735999999966</c:v>
                </c:pt>
                <c:pt idx="22">
                  <c:v>583.00351999999964</c:v>
                </c:pt>
                <c:pt idx="23">
                  <c:v>583.17967999999962</c:v>
                </c:pt>
                <c:pt idx="24">
                  <c:v>583.3558399999996</c:v>
                </c:pt>
                <c:pt idx="25">
                  <c:v>583.53199999999958</c:v>
                </c:pt>
                <c:pt idx="26">
                  <c:v>583.70815999999957</c:v>
                </c:pt>
                <c:pt idx="27">
                  <c:v>583.88431999999955</c:v>
                </c:pt>
                <c:pt idx="28">
                  <c:v>584.06047999999953</c:v>
                </c:pt>
                <c:pt idx="29">
                  <c:v>584.23663999999951</c:v>
                </c:pt>
                <c:pt idx="30">
                  <c:v>584.41279999999949</c:v>
                </c:pt>
                <c:pt idx="31">
                  <c:v>584.58895999999947</c:v>
                </c:pt>
                <c:pt idx="32">
                  <c:v>584.76511999999946</c:v>
                </c:pt>
                <c:pt idx="33">
                  <c:v>584.94127999999944</c:v>
                </c:pt>
                <c:pt idx="34">
                  <c:v>585.11743999999942</c:v>
                </c:pt>
                <c:pt idx="35">
                  <c:v>585.2935999999994</c:v>
                </c:pt>
                <c:pt idx="36">
                  <c:v>585.46975999999938</c:v>
                </c:pt>
                <c:pt idx="37">
                  <c:v>585.64591999999936</c:v>
                </c:pt>
                <c:pt idx="38">
                  <c:v>585.82207999999935</c:v>
                </c:pt>
                <c:pt idx="39">
                  <c:v>585.99823999999933</c:v>
                </c:pt>
                <c:pt idx="40">
                  <c:v>586.17439999999931</c:v>
                </c:pt>
                <c:pt idx="41">
                  <c:v>586.35055999999929</c:v>
                </c:pt>
                <c:pt idx="42">
                  <c:v>586.52671999999927</c:v>
                </c:pt>
                <c:pt idx="43">
                  <c:v>586.70287999999925</c:v>
                </c:pt>
                <c:pt idx="44">
                  <c:v>586.87903999999924</c:v>
                </c:pt>
                <c:pt idx="45">
                  <c:v>587.05519999999922</c:v>
                </c:pt>
                <c:pt idx="46">
                  <c:v>587.2313599999992</c:v>
                </c:pt>
                <c:pt idx="47">
                  <c:v>587.40751999999918</c:v>
                </c:pt>
                <c:pt idx="48">
                  <c:v>587.58367999999916</c:v>
                </c:pt>
                <c:pt idx="49">
                  <c:v>587.75983999999914</c:v>
                </c:pt>
                <c:pt idx="50">
                  <c:v>587.93599999999913</c:v>
                </c:pt>
                <c:pt idx="51">
                  <c:v>588.02319999999918</c:v>
                </c:pt>
                <c:pt idx="52">
                  <c:v>588.11039999999923</c:v>
                </c:pt>
                <c:pt idx="53">
                  <c:v>588.19759999999928</c:v>
                </c:pt>
                <c:pt idx="54">
                  <c:v>588.28479999999934</c:v>
                </c:pt>
                <c:pt idx="55">
                  <c:v>588.37199999999939</c:v>
                </c:pt>
                <c:pt idx="56">
                  <c:v>588.45919999999944</c:v>
                </c:pt>
                <c:pt idx="57">
                  <c:v>588.54639999999949</c:v>
                </c:pt>
                <c:pt idx="58">
                  <c:v>588.63359999999955</c:v>
                </c:pt>
                <c:pt idx="59">
                  <c:v>588.7207999999996</c:v>
                </c:pt>
              </c:numCache>
            </c:numRef>
          </c:yVal>
          <c:smooth val="1"/>
        </c:ser>
        <c:axId val="91722496"/>
        <c:axId val="91724032"/>
      </c:scatterChart>
      <c:valAx>
        <c:axId val="91722496"/>
        <c:scaling>
          <c:orientation val="minMax"/>
        </c:scaling>
        <c:axPos val="b"/>
        <c:numFmt formatCode="General" sourceLinked="1"/>
        <c:tickLblPos val="nextTo"/>
        <c:crossAx val="91724032"/>
        <c:crosses val="autoZero"/>
        <c:crossBetween val="midCat"/>
      </c:valAx>
      <c:valAx>
        <c:axId val="91724032"/>
        <c:scaling>
          <c:orientation val="minMax"/>
        </c:scaling>
        <c:axPos val="l"/>
        <c:majorGridlines/>
        <c:numFmt formatCode="General" sourceLinked="1"/>
        <c:tickLblPos val="nextTo"/>
        <c:crossAx val="917224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Design </c:v>
                </c:pt>
              </c:strCache>
            </c:strRef>
          </c:tx>
          <c:marker>
            <c:symbol val="none"/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</c:numCache>
            </c:numRef>
          </c:xVal>
          <c:yVal>
            <c:numRef>
              <c:f>Sheet2!$B$2:$B$61</c:f>
              <c:numCache>
                <c:formatCode>General</c:formatCode>
                <c:ptCount val="60"/>
                <c:pt idx="0">
                  <c:v>579.12800000000004</c:v>
                </c:pt>
                <c:pt idx="1">
                  <c:v>579.27560000000005</c:v>
                </c:pt>
                <c:pt idx="2">
                  <c:v>579.42320000000007</c:v>
                </c:pt>
                <c:pt idx="3">
                  <c:v>579.57080000000008</c:v>
                </c:pt>
                <c:pt idx="4">
                  <c:v>579.71840000000009</c:v>
                </c:pt>
                <c:pt idx="5">
                  <c:v>579.8660000000001</c:v>
                </c:pt>
                <c:pt idx="6">
                  <c:v>580.01360000000011</c:v>
                </c:pt>
                <c:pt idx="7">
                  <c:v>580.16120000000012</c:v>
                </c:pt>
                <c:pt idx="8">
                  <c:v>580.30880000000013</c:v>
                </c:pt>
                <c:pt idx="9">
                  <c:v>580.45640000000014</c:v>
                </c:pt>
                <c:pt idx="10">
                  <c:v>580.60400000000016</c:v>
                </c:pt>
                <c:pt idx="11">
                  <c:v>580.75160000000017</c:v>
                </c:pt>
                <c:pt idx="12">
                  <c:v>580.89920000000018</c:v>
                </c:pt>
                <c:pt idx="13">
                  <c:v>581.04680000000019</c:v>
                </c:pt>
                <c:pt idx="14">
                  <c:v>581.1944000000002</c:v>
                </c:pt>
                <c:pt idx="15">
                  <c:v>581.34200000000021</c:v>
                </c:pt>
                <c:pt idx="16">
                  <c:v>581.48960000000022</c:v>
                </c:pt>
                <c:pt idx="17">
                  <c:v>581.63720000000023</c:v>
                </c:pt>
                <c:pt idx="18">
                  <c:v>581.78480000000025</c:v>
                </c:pt>
                <c:pt idx="19">
                  <c:v>581.93240000000026</c:v>
                </c:pt>
                <c:pt idx="20">
                  <c:v>582.08000000000027</c:v>
                </c:pt>
                <c:pt idx="21">
                  <c:v>582.22760000000028</c:v>
                </c:pt>
                <c:pt idx="22">
                  <c:v>582.37520000000029</c:v>
                </c:pt>
                <c:pt idx="23">
                  <c:v>582.5228000000003</c:v>
                </c:pt>
                <c:pt idx="24">
                  <c:v>582.67040000000031</c:v>
                </c:pt>
                <c:pt idx="25">
                  <c:v>582.81800000000032</c:v>
                </c:pt>
                <c:pt idx="26">
                  <c:v>582.96560000000034</c:v>
                </c:pt>
                <c:pt idx="27">
                  <c:v>583.11320000000035</c:v>
                </c:pt>
                <c:pt idx="28">
                  <c:v>583.26080000000036</c:v>
                </c:pt>
                <c:pt idx="29">
                  <c:v>583.40840000000037</c:v>
                </c:pt>
                <c:pt idx="30">
                  <c:v>583.55600000000038</c:v>
                </c:pt>
                <c:pt idx="31">
                  <c:v>583.70360000000039</c:v>
                </c:pt>
                <c:pt idx="32">
                  <c:v>583.8512000000004</c:v>
                </c:pt>
                <c:pt idx="33">
                  <c:v>583.99880000000041</c:v>
                </c:pt>
                <c:pt idx="34">
                  <c:v>584.14640000000043</c:v>
                </c:pt>
                <c:pt idx="35">
                  <c:v>584.29400000000044</c:v>
                </c:pt>
                <c:pt idx="36">
                  <c:v>584.44160000000045</c:v>
                </c:pt>
                <c:pt idx="37">
                  <c:v>584.58920000000046</c:v>
                </c:pt>
                <c:pt idx="38">
                  <c:v>584.73680000000047</c:v>
                </c:pt>
                <c:pt idx="39">
                  <c:v>584.88440000000048</c:v>
                </c:pt>
                <c:pt idx="40">
                  <c:v>585.03200000000049</c:v>
                </c:pt>
                <c:pt idx="41">
                  <c:v>585.17960000000051</c:v>
                </c:pt>
                <c:pt idx="42">
                  <c:v>585.32720000000052</c:v>
                </c:pt>
                <c:pt idx="43">
                  <c:v>585.47480000000053</c:v>
                </c:pt>
                <c:pt idx="44">
                  <c:v>585.62240000000054</c:v>
                </c:pt>
                <c:pt idx="45">
                  <c:v>585.77000000000055</c:v>
                </c:pt>
                <c:pt idx="46">
                  <c:v>585.91760000000056</c:v>
                </c:pt>
                <c:pt idx="47">
                  <c:v>586.06520000000057</c:v>
                </c:pt>
                <c:pt idx="48">
                  <c:v>586.21280000000058</c:v>
                </c:pt>
                <c:pt idx="49">
                  <c:v>586.3604000000006</c:v>
                </c:pt>
                <c:pt idx="50">
                  <c:v>586.50800000000061</c:v>
                </c:pt>
                <c:pt idx="51">
                  <c:v>586.65560000000062</c:v>
                </c:pt>
                <c:pt idx="52">
                  <c:v>586.80320000000063</c:v>
                </c:pt>
                <c:pt idx="53">
                  <c:v>586.95080000000064</c:v>
                </c:pt>
                <c:pt idx="54">
                  <c:v>587.09840000000065</c:v>
                </c:pt>
                <c:pt idx="55">
                  <c:v>587.24600000000066</c:v>
                </c:pt>
                <c:pt idx="56">
                  <c:v>587.39360000000067</c:v>
                </c:pt>
                <c:pt idx="57">
                  <c:v>587.54120000000069</c:v>
                </c:pt>
                <c:pt idx="58">
                  <c:v>587.6888000000007</c:v>
                </c:pt>
                <c:pt idx="59">
                  <c:v>587.83640000000071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existing</c:v>
                </c:pt>
              </c:strCache>
            </c:strRef>
          </c:tx>
          <c:marker>
            <c:symbol val="none"/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</c:numCache>
            </c:numRef>
          </c:xVal>
          <c:yVal>
            <c:numRef>
              <c:f>Sheet2!$C$2:$C$61</c:f>
              <c:numCache>
                <c:formatCode>General</c:formatCode>
                <c:ptCount val="60"/>
                <c:pt idx="0">
                  <c:v>579.428</c:v>
                </c:pt>
                <c:pt idx="1">
                  <c:v>579.51100000000008</c:v>
                </c:pt>
                <c:pt idx="2">
                  <c:v>579.55400000000009</c:v>
                </c:pt>
                <c:pt idx="3">
                  <c:v>579.6930000000001</c:v>
                </c:pt>
                <c:pt idx="4">
                  <c:v>579.80500000000006</c:v>
                </c:pt>
                <c:pt idx="5">
                  <c:v>579.89800000000002</c:v>
                </c:pt>
                <c:pt idx="6">
                  <c:v>580.11199999999997</c:v>
                </c:pt>
                <c:pt idx="7">
                  <c:v>580.23</c:v>
                </c:pt>
                <c:pt idx="8">
                  <c:v>580.40200000000004</c:v>
                </c:pt>
                <c:pt idx="9">
                  <c:v>580.52600000000007</c:v>
                </c:pt>
                <c:pt idx="10">
                  <c:v>580.79899999999998</c:v>
                </c:pt>
                <c:pt idx="11">
                  <c:v>580.95900000000006</c:v>
                </c:pt>
                <c:pt idx="12">
                  <c:v>581.15200000000004</c:v>
                </c:pt>
                <c:pt idx="13">
                  <c:v>581.24199999999996</c:v>
                </c:pt>
                <c:pt idx="14">
                  <c:v>581.49099999999999</c:v>
                </c:pt>
                <c:pt idx="15">
                  <c:v>581.67399999999998</c:v>
                </c:pt>
                <c:pt idx="16">
                  <c:v>581.79399999999998</c:v>
                </c:pt>
                <c:pt idx="17">
                  <c:v>582.0680000000001</c:v>
                </c:pt>
                <c:pt idx="18">
                  <c:v>582.21199999999999</c:v>
                </c:pt>
                <c:pt idx="19">
                  <c:v>582.42600000000004</c:v>
                </c:pt>
                <c:pt idx="20">
                  <c:v>582.53399999999999</c:v>
                </c:pt>
                <c:pt idx="21">
                  <c:v>582.64200000000017</c:v>
                </c:pt>
                <c:pt idx="22">
                  <c:v>582.74700000000018</c:v>
                </c:pt>
                <c:pt idx="23">
                  <c:v>582.93200000000013</c:v>
                </c:pt>
                <c:pt idx="24">
                  <c:v>583.27300000000025</c:v>
                </c:pt>
                <c:pt idx="25">
                  <c:v>583.35199999999998</c:v>
                </c:pt>
                <c:pt idx="26">
                  <c:v>583.41899999999998</c:v>
                </c:pt>
                <c:pt idx="27">
                  <c:v>583.54200000000003</c:v>
                </c:pt>
                <c:pt idx="28">
                  <c:v>583.65099999999995</c:v>
                </c:pt>
                <c:pt idx="29">
                  <c:v>583.81700000000001</c:v>
                </c:pt>
                <c:pt idx="30">
                  <c:v>584.05499999999995</c:v>
                </c:pt>
                <c:pt idx="31">
                  <c:v>584.32000000000005</c:v>
                </c:pt>
                <c:pt idx="32">
                  <c:v>584.43900000000008</c:v>
                </c:pt>
                <c:pt idx="33">
                  <c:v>584.59900000000005</c:v>
                </c:pt>
                <c:pt idx="34">
                  <c:v>584.91</c:v>
                </c:pt>
                <c:pt idx="35">
                  <c:v>585.03200000000004</c:v>
                </c:pt>
                <c:pt idx="36">
                  <c:v>585.24599999999998</c:v>
                </c:pt>
                <c:pt idx="37">
                  <c:v>585.524</c:v>
                </c:pt>
                <c:pt idx="38">
                  <c:v>585.70900000000006</c:v>
                </c:pt>
                <c:pt idx="39">
                  <c:v>585.92600000000004</c:v>
                </c:pt>
                <c:pt idx="40">
                  <c:v>585.95200000000011</c:v>
                </c:pt>
                <c:pt idx="41">
                  <c:v>586.17500000000018</c:v>
                </c:pt>
                <c:pt idx="42">
                  <c:v>586.45000000000016</c:v>
                </c:pt>
                <c:pt idx="43">
                  <c:v>586.61200000000008</c:v>
                </c:pt>
                <c:pt idx="44">
                  <c:v>586.8420000000001</c:v>
                </c:pt>
                <c:pt idx="45">
                  <c:v>587.03700000000015</c:v>
                </c:pt>
                <c:pt idx="46">
                  <c:v>587.19800000000021</c:v>
                </c:pt>
                <c:pt idx="47">
                  <c:v>587.42100000000028</c:v>
                </c:pt>
                <c:pt idx="48">
                  <c:v>587.58300000000031</c:v>
                </c:pt>
                <c:pt idx="49">
                  <c:v>587.78100000000029</c:v>
                </c:pt>
                <c:pt idx="50">
                  <c:v>587.97100000000034</c:v>
                </c:pt>
                <c:pt idx="59">
                  <c:v>587.84699999999998</c:v>
                </c:pt>
              </c:numCache>
            </c:numRef>
          </c:yVal>
          <c:smooth val="1"/>
        </c:ser>
        <c:axId val="93588096"/>
        <c:axId val="93593984"/>
      </c:scatterChart>
      <c:valAx>
        <c:axId val="93588096"/>
        <c:scaling>
          <c:orientation val="minMax"/>
        </c:scaling>
        <c:axPos val="b"/>
        <c:numFmt formatCode="General" sourceLinked="1"/>
        <c:tickLblPos val="nextTo"/>
        <c:crossAx val="93593984"/>
        <c:crosses val="autoZero"/>
        <c:crossBetween val="midCat"/>
      </c:valAx>
      <c:valAx>
        <c:axId val="93593984"/>
        <c:scaling>
          <c:orientation val="minMax"/>
        </c:scaling>
        <c:axPos val="l"/>
        <c:majorGridlines/>
        <c:numFmt formatCode="General" sourceLinked="1"/>
        <c:tickLblPos val="nextTo"/>
        <c:crossAx val="935880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44</xdr:row>
      <xdr:rowOff>47625</xdr:rowOff>
    </xdr:from>
    <xdr:to>
      <xdr:col>19</xdr:col>
      <xdr:colOff>152399</xdr:colOff>
      <xdr:row>58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47625</xdr:rowOff>
    </xdr:from>
    <xdr:to>
      <xdr:col>14</xdr:col>
      <xdr:colOff>180975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3"/>
  <sheetViews>
    <sheetView topLeftCell="A34" workbookViewId="0">
      <selection activeCell="B52" sqref="B52"/>
    </sheetView>
  </sheetViews>
  <sheetFormatPr defaultRowHeight="15"/>
  <cols>
    <col min="1" max="2" width="9.140625" style="2"/>
    <col min="3" max="3" width="10" style="1" bestFit="1" customWidth="1"/>
    <col min="4" max="4" width="12" bestFit="1" customWidth="1"/>
    <col min="8" max="8" width="9.5703125" bestFit="1" customWidth="1"/>
  </cols>
  <sheetData>
    <row r="1" spans="1:16">
      <c r="A1" s="2" t="s">
        <v>1</v>
      </c>
      <c r="B1" s="2" t="s">
        <v>2</v>
      </c>
      <c r="C1" s="1" t="s">
        <v>0</v>
      </c>
    </row>
    <row r="2" spans="1:16">
      <c r="A2" s="1">
        <v>0</v>
      </c>
      <c r="B2" s="2">
        <v>579.428</v>
      </c>
      <c r="C2" s="1">
        <v>579.12800000000004</v>
      </c>
      <c r="D2">
        <f>C2-C52</f>
        <v>-8.8079999999990832</v>
      </c>
      <c r="E2" s="5">
        <v>0.17615999999999984</v>
      </c>
      <c r="H2">
        <v>587.84699999999998</v>
      </c>
      <c r="I2">
        <v>587.84699999999998</v>
      </c>
      <c r="K2">
        <f>0.291*60/100</f>
        <v>0.17459999999999998</v>
      </c>
      <c r="P2">
        <f>C52-C2</f>
        <v>8.8079999999990832</v>
      </c>
    </row>
    <row r="3" spans="1:16">
      <c r="A3" s="1">
        <v>60</v>
      </c>
      <c r="B3" s="2">
        <v>579.51100000000008</v>
      </c>
      <c r="C3" s="6">
        <f>C2+E2</f>
        <v>579.30416000000002</v>
      </c>
      <c r="D3">
        <f>D2/3000</f>
        <v>-2.9359999999996945E-3</v>
      </c>
      <c r="E3" s="5">
        <v>0.17615999999999984</v>
      </c>
      <c r="K3">
        <f>C2+K2</f>
        <v>579.3026000000001</v>
      </c>
      <c r="M3">
        <f>0.237*60/100</f>
        <v>0.14219999999999999</v>
      </c>
      <c r="P3">
        <f>P2/3000</f>
        <v>2.9359999999996945E-3</v>
      </c>
    </row>
    <row r="4" spans="1:16">
      <c r="A4" s="1">
        <v>120</v>
      </c>
      <c r="B4" s="2">
        <v>579.55400000000009</v>
      </c>
      <c r="C4" s="6">
        <f t="shared" ref="C4:C52" si="0">C3+E3</f>
        <v>579.48032000000001</v>
      </c>
      <c r="D4">
        <f>D3*100</f>
        <v>-0.29359999999996944</v>
      </c>
      <c r="E4" s="5">
        <v>0.17615999999999984</v>
      </c>
      <c r="M4">
        <f>0.246*60/100</f>
        <v>0.14760000000000001</v>
      </c>
      <c r="P4" s="5">
        <f>P3*100</f>
        <v>0.29359999999996944</v>
      </c>
    </row>
    <row r="5" spans="1:16">
      <c r="A5" s="1">
        <v>180</v>
      </c>
      <c r="B5" s="2">
        <v>579.6930000000001</v>
      </c>
      <c r="C5" s="6">
        <f t="shared" si="0"/>
        <v>579.65647999999999</v>
      </c>
      <c r="D5">
        <f>D4/2</f>
        <v>-0.14679999999998472</v>
      </c>
      <c r="E5" s="5">
        <v>0.17615999999999984</v>
      </c>
      <c r="H5">
        <f>H2-C2</f>
        <v>8.7189999999999372</v>
      </c>
      <c r="P5" s="5">
        <f>P4*60/100</f>
        <v>0.17615999999998166</v>
      </c>
    </row>
    <row r="6" spans="1:16">
      <c r="A6" s="1">
        <v>240</v>
      </c>
      <c r="B6" s="2">
        <v>579.80500000000006</v>
      </c>
      <c r="C6" s="6">
        <f t="shared" si="0"/>
        <v>579.83263999999997</v>
      </c>
      <c r="E6" s="5">
        <v>0.17615999999999984</v>
      </c>
      <c r="H6">
        <f>H5/3540</f>
        <v>2.462994350282468E-3</v>
      </c>
    </row>
    <row r="7" spans="1:16">
      <c r="A7" s="1">
        <v>300</v>
      </c>
      <c r="B7" s="2">
        <v>579.89800000000002</v>
      </c>
      <c r="C7" s="6">
        <f t="shared" si="0"/>
        <v>580.00879999999995</v>
      </c>
      <c r="E7" s="5">
        <v>0.17615999999999984</v>
      </c>
      <c r="H7" s="3">
        <f>H6*100</f>
        <v>0.2462994350282468</v>
      </c>
      <c r="I7">
        <f>H2-B2</f>
        <v>8.4189999999999827</v>
      </c>
    </row>
    <row r="8" spans="1:16">
      <c r="A8" s="1">
        <v>360</v>
      </c>
      <c r="B8" s="2">
        <v>580.11199999999997</v>
      </c>
      <c r="C8" s="6">
        <f t="shared" si="0"/>
        <v>580.18495999999993</v>
      </c>
      <c r="E8" s="5">
        <v>0.17615999999999984</v>
      </c>
      <c r="I8">
        <f>I7/3540</f>
        <v>2.3782485875706166E-3</v>
      </c>
    </row>
    <row r="9" spans="1:16">
      <c r="A9" s="1">
        <v>420</v>
      </c>
      <c r="B9" s="2">
        <v>580.23</v>
      </c>
      <c r="C9" s="6">
        <f t="shared" si="0"/>
        <v>580.36111999999991</v>
      </c>
      <c r="E9" s="5">
        <v>0.17615999999999984</v>
      </c>
      <c r="I9">
        <f>I8*100</f>
        <v>0.23782485875706166</v>
      </c>
    </row>
    <row r="10" spans="1:16">
      <c r="A10" s="1">
        <v>480</v>
      </c>
      <c r="B10" s="2">
        <v>580.40200000000004</v>
      </c>
      <c r="C10" s="6">
        <f t="shared" si="0"/>
        <v>580.5372799999999</v>
      </c>
      <c r="E10" s="5">
        <v>0.17615999999999984</v>
      </c>
    </row>
    <row r="11" spans="1:16">
      <c r="A11" s="1">
        <v>540</v>
      </c>
      <c r="B11" s="2">
        <v>580.52600000000007</v>
      </c>
      <c r="C11" s="6">
        <f t="shared" si="0"/>
        <v>580.71343999999988</v>
      </c>
      <c r="E11" s="5">
        <v>0.17615999999999984</v>
      </c>
    </row>
    <row r="12" spans="1:16">
      <c r="A12" s="1">
        <v>600</v>
      </c>
      <c r="B12" s="2">
        <v>580.79899999999998</v>
      </c>
      <c r="C12" s="6">
        <f t="shared" si="0"/>
        <v>580.88959999999986</v>
      </c>
      <c r="E12" s="5">
        <v>0.17615999999999984</v>
      </c>
    </row>
    <row r="13" spans="1:16">
      <c r="A13" s="1">
        <v>660</v>
      </c>
      <c r="B13" s="2">
        <v>580.95900000000006</v>
      </c>
      <c r="C13" s="6">
        <f t="shared" si="0"/>
        <v>581.06575999999984</v>
      </c>
      <c r="E13" s="5">
        <v>0.17615999999999984</v>
      </c>
    </row>
    <row r="14" spans="1:16">
      <c r="A14" s="1">
        <v>720</v>
      </c>
      <c r="B14" s="2">
        <v>581.15200000000004</v>
      </c>
      <c r="C14" s="6">
        <f t="shared" si="0"/>
        <v>581.24191999999982</v>
      </c>
      <c r="E14" s="5">
        <v>0.17615999999999984</v>
      </c>
      <c r="L14">
        <f>B52-C2</f>
        <v>8.8079999999999927</v>
      </c>
    </row>
    <row r="15" spans="1:16">
      <c r="A15" s="1">
        <v>780</v>
      </c>
      <c r="B15" s="2">
        <v>581.24199999999996</v>
      </c>
      <c r="C15" s="6">
        <f t="shared" si="0"/>
        <v>581.4180799999998</v>
      </c>
      <c r="E15" s="5">
        <v>0.17615999999999984</v>
      </c>
      <c r="L15">
        <f>L14/3000</f>
        <v>2.9359999999999976E-3</v>
      </c>
    </row>
    <row r="16" spans="1:16">
      <c r="A16" s="1">
        <v>840</v>
      </c>
      <c r="B16" s="2">
        <v>581.49099999999999</v>
      </c>
      <c r="C16" s="6">
        <f t="shared" si="0"/>
        <v>581.59423999999979</v>
      </c>
      <c r="E16" s="5">
        <v>0.17615999999999984</v>
      </c>
    </row>
    <row r="17" spans="1:5">
      <c r="A17" s="1">
        <v>900</v>
      </c>
      <c r="B17" s="2">
        <v>581.67399999999998</v>
      </c>
      <c r="C17" s="6">
        <f t="shared" si="0"/>
        <v>581.77039999999977</v>
      </c>
      <c r="E17" s="5">
        <v>0.17615999999999984</v>
      </c>
    </row>
    <row r="18" spans="1:5">
      <c r="A18" s="1">
        <v>960</v>
      </c>
      <c r="B18" s="2">
        <v>581.79399999999998</v>
      </c>
      <c r="C18" s="6">
        <f t="shared" si="0"/>
        <v>581.94655999999975</v>
      </c>
      <c r="E18" s="5">
        <v>0.17615999999999984</v>
      </c>
    </row>
    <row r="19" spans="1:5">
      <c r="A19" s="1">
        <v>1020</v>
      </c>
      <c r="B19" s="2">
        <v>582.0680000000001</v>
      </c>
      <c r="C19" s="6">
        <f t="shared" si="0"/>
        <v>582.12271999999973</v>
      </c>
      <c r="E19" s="5">
        <v>0.17615999999999984</v>
      </c>
    </row>
    <row r="20" spans="1:5">
      <c r="A20" s="1">
        <v>1080</v>
      </c>
      <c r="B20" s="2">
        <v>582.21199999999999</v>
      </c>
      <c r="C20" s="6">
        <f t="shared" si="0"/>
        <v>582.29887999999971</v>
      </c>
      <c r="E20" s="5">
        <v>0.17615999999999984</v>
      </c>
    </row>
    <row r="21" spans="1:5">
      <c r="A21" s="1">
        <v>1140</v>
      </c>
      <c r="B21" s="2">
        <v>582.42600000000004</v>
      </c>
      <c r="C21" s="6">
        <f t="shared" si="0"/>
        <v>582.47503999999969</v>
      </c>
      <c r="E21" s="5">
        <v>0.17615999999999984</v>
      </c>
    </row>
    <row r="22" spans="1:5">
      <c r="A22" s="1">
        <v>1200</v>
      </c>
      <c r="B22" s="2">
        <v>582.53399999999999</v>
      </c>
      <c r="C22" s="6">
        <f t="shared" si="0"/>
        <v>582.65119999999968</v>
      </c>
      <c r="E22" s="5">
        <v>0.17615999999999984</v>
      </c>
    </row>
    <row r="23" spans="1:5">
      <c r="A23" s="1">
        <v>1260</v>
      </c>
      <c r="B23" s="2">
        <v>582.64200000000017</v>
      </c>
      <c r="C23" s="6">
        <f t="shared" si="0"/>
        <v>582.82735999999966</v>
      </c>
      <c r="E23" s="5">
        <v>0.17615999999999984</v>
      </c>
    </row>
    <row r="24" spans="1:5">
      <c r="A24" s="1">
        <v>1320</v>
      </c>
      <c r="B24" s="2">
        <v>582.74700000000018</v>
      </c>
      <c r="C24" s="6">
        <f t="shared" si="0"/>
        <v>583.00351999999964</v>
      </c>
      <c r="E24" s="5">
        <v>0.17615999999999984</v>
      </c>
    </row>
    <row r="25" spans="1:5">
      <c r="A25" s="1">
        <v>1380</v>
      </c>
      <c r="B25" s="2">
        <v>582.93200000000013</v>
      </c>
      <c r="C25" s="6">
        <f t="shared" si="0"/>
        <v>583.17967999999962</v>
      </c>
      <c r="E25" s="5">
        <v>0.17615999999999984</v>
      </c>
    </row>
    <row r="26" spans="1:5">
      <c r="A26" s="1">
        <v>1440</v>
      </c>
      <c r="B26" s="2">
        <v>583.27300000000025</v>
      </c>
      <c r="C26" s="6">
        <f t="shared" si="0"/>
        <v>583.3558399999996</v>
      </c>
      <c r="E26" s="5">
        <v>0.17615999999999984</v>
      </c>
    </row>
    <row r="27" spans="1:5">
      <c r="A27" s="1">
        <v>1500</v>
      </c>
      <c r="B27" s="2">
        <v>583.35199999999998</v>
      </c>
      <c r="C27" s="6">
        <f t="shared" si="0"/>
        <v>583.53199999999958</v>
      </c>
      <c r="E27" s="5">
        <v>0.17615999999999984</v>
      </c>
    </row>
    <row r="28" spans="1:5">
      <c r="A28" s="1">
        <v>1560</v>
      </c>
      <c r="B28" s="2">
        <v>583.41899999999998</v>
      </c>
      <c r="C28" s="6">
        <f t="shared" si="0"/>
        <v>583.70815999999957</v>
      </c>
      <c r="E28" s="5">
        <v>0.17615999999999984</v>
      </c>
    </row>
    <row r="29" spans="1:5">
      <c r="A29" s="1">
        <v>1620</v>
      </c>
      <c r="B29" s="2">
        <v>583.54200000000003</v>
      </c>
      <c r="C29" s="6">
        <f t="shared" si="0"/>
        <v>583.88431999999955</v>
      </c>
      <c r="E29" s="5">
        <v>0.17615999999999984</v>
      </c>
    </row>
    <row r="30" spans="1:5">
      <c r="A30" s="1">
        <v>1680</v>
      </c>
      <c r="B30" s="2">
        <v>583.65099999999995</v>
      </c>
      <c r="C30" s="6">
        <f t="shared" si="0"/>
        <v>584.06047999999953</v>
      </c>
      <c r="E30" s="5">
        <v>0.17615999999999984</v>
      </c>
    </row>
    <row r="31" spans="1:5">
      <c r="A31" s="1">
        <v>1740</v>
      </c>
      <c r="B31" s="2">
        <v>583.81700000000001</v>
      </c>
      <c r="C31" s="6">
        <f t="shared" si="0"/>
        <v>584.23663999999951</v>
      </c>
      <c r="E31" s="5">
        <v>0.17615999999999984</v>
      </c>
    </row>
    <row r="32" spans="1:5">
      <c r="A32" s="1">
        <v>1800</v>
      </c>
      <c r="B32" s="2">
        <v>584.05499999999995</v>
      </c>
      <c r="C32" s="6">
        <f t="shared" si="0"/>
        <v>584.41279999999949</v>
      </c>
      <c r="E32" s="5">
        <v>0.17615999999999984</v>
      </c>
    </row>
    <row r="33" spans="1:5">
      <c r="A33" s="1">
        <v>1860</v>
      </c>
      <c r="B33" s="2">
        <v>584.32000000000005</v>
      </c>
      <c r="C33" s="6">
        <f t="shared" si="0"/>
        <v>584.58895999999947</v>
      </c>
      <c r="E33" s="5">
        <v>0.17615999999999984</v>
      </c>
    </row>
    <row r="34" spans="1:5">
      <c r="A34" s="1">
        <v>1920</v>
      </c>
      <c r="B34" s="2">
        <v>584.43900000000008</v>
      </c>
      <c r="C34" s="6">
        <f t="shared" si="0"/>
        <v>584.76511999999946</v>
      </c>
      <c r="E34" s="5">
        <v>0.17615999999999984</v>
      </c>
    </row>
    <row r="35" spans="1:5">
      <c r="A35" s="1">
        <v>1980</v>
      </c>
      <c r="B35" s="2">
        <v>584.59900000000005</v>
      </c>
      <c r="C35" s="6">
        <f t="shared" si="0"/>
        <v>584.94127999999944</v>
      </c>
      <c r="E35" s="5">
        <v>0.17615999999999984</v>
      </c>
    </row>
    <row r="36" spans="1:5">
      <c r="A36" s="1">
        <v>2040</v>
      </c>
      <c r="B36" s="2">
        <v>584.91</v>
      </c>
      <c r="C36" s="6">
        <f t="shared" si="0"/>
        <v>585.11743999999942</v>
      </c>
      <c r="E36" s="5">
        <v>0.17615999999999984</v>
      </c>
    </row>
    <row r="37" spans="1:5">
      <c r="A37" s="1">
        <v>2100</v>
      </c>
      <c r="B37" s="2">
        <v>585.03200000000004</v>
      </c>
      <c r="C37" s="6">
        <f t="shared" si="0"/>
        <v>585.2935999999994</v>
      </c>
      <c r="E37" s="5">
        <v>0.17615999999999984</v>
      </c>
    </row>
    <row r="38" spans="1:5">
      <c r="A38" s="1">
        <v>2160</v>
      </c>
      <c r="B38" s="2">
        <v>585.24599999999998</v>
      </c>
      <c r="C38" s="6">
        <f t="shared" si="0"/>
        <v>585.46975999999938</v>
      </c>
      <c r="E38" s="5">
        <v>0.17615999999999984</v>
      </c>
    </row>
    <row r="39" spans="1:5">
      <c r="A39" s="1">
        <v>2220</v>
      </c>
      <c r="B39" s="2">
        <v>585.524</v>
      </c>
      <c r="C39" s="6">
        <f t="shared" si="0"/>
        <v>585.64591999999936</v>
      </c>
      <c r="E39" s="5">
        <v>0.17615999999999984</v>
      </c>
    </row>
    <row r="40" spans="1:5">
      <c r="A40" s="1">
        <v>2280</v>
      </c>
      <c r="B40" s="2">
        <v>585.70900000000006</v>
      </c>
      <c r="C40" s="6">
        <f t="shared" si="0"/>
        <v>585.82207999999935</v>
      </c>
      <c r="E40" s="5">
        <v>0.17615999999999984</v>
      </c>
    </row>
    <row r="41" spans="1:5">
      <c r="A41" s="1">
        <v>2340</v>
      </c>
      <c r="B41" s="2">
        <v>585.92600000000004</v>
      </c>
      <c r="C41" s="6">
        <f t="shared" si="0"/>
        <v>585.99823999999933</v>
      </c>
      <c r="E41" s="5">
        <v>0.17615999999999984</v>
      </c>
    </row>
    <row r="42" spans="1:5">
      <c r="A42" s="1">
        <v>2400</v>
      </c>
      <c r="B42" s="2">
        <v>585.95200000000011</v>
      </c>
      <c r="C42" s="6">
        <f t="shared" si="0"/>
        <v>586.17439999999931</v>
      </c>
      <c r="E42" s="5">
        <v>0.17615999999999984</v>
      </c>
    </row>
    <row r="43" spans="1:5">
      <c r="A43" s="1">
        <v>2460</v>
      </c>
      <c r="B43" s="2">
        <v>586.17500000000018</v>
      </c>
      <c r="C43" s="6">
        <f t="shared" si="0"/>
        <v>586.35055999999929</v>
      </c>
      <c r="E43" s="5">
        <v>0.17615999999999984</v>
      </c>
    </row>
    <row r="44" spans="1:5">
      <c r="A44" s="1">
        <v>2520</v>
      </c>
      <c r="B44" s="2">
        <v>586.45000000000016</v>
      </c>
      <c r="C44" s="6">
        <f t="shared" si="0"/>
        <v>586.52671999999927</v>
      </c>
      <c r="E44" s="5">
        <v>0.17615999999999984</v>
      </c>
    </row>
    <row r="45" spans="1:5">
      <c r="A45" s="1">
        <v>2580</v>
      </c>
      <c r="B45" s="2">
        <v>586.61200000000008</v>
      </c>
      <c r="C45" s="6">
        <f t="shared" si="0"/>
        <v>586.70287999999925</v>
      </c>
      <c r="E45" s="5">
        <v>0.17615999999999984</v>
      </c>
    </row>
    <row r="46" spans="1:5">
      <c r="A46" s="1">
        <v>2640</v>
      </c>
      <c r="B46" s="2">
        <v>586.8420000000001</v>
      </c>
      <c r="C46" s="6">
        <f t="shared" si="0"/>
        <v>586.87903999999924</v>
      </c>
      <c r="E46" s="5">
        <v>0.17615999999999984</v>
      </c>
    </row>
    <row r="47" spans="1:5">
      <c r="A47" s="1">
        <v>2700</v>
      </c>
      <c r="B47" s="2">
        <v>587.03700000000015</v>
      </c>
      <c r="C47" s="6">
        <f t="shared" si="0"/>
        <v>587.05519999999922</v>
      </c>
      <c r="E47" s="5">
        <v>0.17615999999999984</v>
      </c>
    </row>
    <row r="48" spans="1:5">
      <c r="A48" s="1">
        <v>2760</v>
      </c>
      <c r="B48" s="2">
        <v>587.19800000000021</v>
      </c>
      <c r="C48" s="6">
        <f t="shared" si="0"/>
        <v>587.2313599999992</v>
      </c>
      <c r="E48" s="5">
        <v>0.17615999999999984</v>
      </c>
    </row>
    <row r="49" spans="1:8">
      <c r="A49" s="1">
        <v>2820</v>
      </c>
      <c r="B49" s="2">
        <v>587.42100000000028</v>
      </c>
      <c r="C49" s="6">
        <f t="shared" si="0"/>
        <v>587.40751999999918</v>
      </c>
      <c r="E49" s="5">
        <v>0.17615999999999984</v>
      </c>
    </row>
    <row r="50" spans="1:8">
      <c r="A50" s="1">
        <v>2880</v>
      </c>
      <c r="B50" s="2">
        <v>587.58300000000031</v>
      </c>
      <c r="C50" s="6">
        <f t="shared" si="0"/>
        <v>587.58367999999916</v>
      </c>
      <c r="E50" s="5">
        <v>0.17615999999999984</v>
      </c>
    </row>
    <row r="51" spans="1:8">
      <c r="A51" s="1">
        <v>2940</v>
      </c>
      <c r="B51" s="2">
        <v>587.78100000000029</v>
      </c>
      <c r="C51" s="6">
        <f t="shared" si="0"/>
        <v>587.75983999999914</v>
      </c>
      <c r="E51" s="5">
        <v>0.17615999999999984</v>
      </c>
    </row>
    <row r="52" spans="1:8">
      <c r="A52" s="1">
        <v>3000</v>
      </c>
      <c r="B52" s="2">
        <v>587.93600000000004</v>
      </c>
      <c r="C52" s="6">
        <f t="shared" si="0"/>
        <v>587.93599999999913</v>
      </c>
      <c r="E52" s="5">
        <v>0.17615999999999984</v>
      </c>
    </row>
    <row r="53" spans="1:8">
      <c r="A53" s="1">
        <v>3060</v>
      </c>
      <c r="B53" s="2">
        <v>588.13</v>
      </c>
      <c r="C53" s="6">
        <f>C52+$D$57</f>
        <v>588.02319999999918</v>
      </c>
      <c r="D53" s="5">
        <f>C52-C62</f>
        <v>-0.87200000000086675</v>
      </c>
      <c r="E53" s="5">
        <v>0.17615999999999984</v>
      </c>
    </row>
    <row r="54" spans="1:8">
      <c r="A54" s="1">
        <v>3120</v>
      </c>
      <c r="B54" s="2">
        <v>587.81299999999999</v>
      </c>
      <c r="C54" s="6">
        <f t="shared" ref="C54:C61" si="1">C53+$D$57</f>
        <v>588.11039999999923</v>
      </c>
      <c r="D54">
        <f>D53/600</f>
        <v>-1.453333333334778E-3</v>
      </c>
      <c r="E54" s="5">
        <v>0.17615999999999984</v>
      </c>
    </row>
    <row r="55" spans="1:8">
      <c r="A55" s="1">
        <v>3180</v>
      </c>
      <c r="B55" s="2">
        <v>587.88800000000003</v>
      </c>
      <c r="C55" s="6">
        <f t="shared" si="1"/>
        <v>588.19759999999928</v>
      </c>
      <c r="D55" s="3">
        <f>D54*100</f>
        <v>-0.14533333333347781</v>
      </c>
      <c r="E55" s="5">
        <v>0.17615999999999984</v>
      </c>
    </row>
    <row r="56" spans="1:8">
      <c r="A56" s="1">
        <v>3240</v>
      </c>
      <c r="B56" s="2">
        <v>587.96600000000001</v>
      </c>
      <c r="C56" s="6">
        <f t="shared" si="1"/>
        <v>588.28479999999934</v>
      </c>
      <c r="D56">
        <f>D55*60/100</f>
        <v>-8.7200000000086694E-2</v>
      </c>
      <c r="E56" s="5">
        <v>0.17615999999999984</v>
      </c>
    </row>
    <row r="57" spans="1:8">
      <c r="A57" s="1">
        <v>3300</v>
      </c>
      <c r="B57" s="2">
        <v>588.03300000000002</v>
      </c>
      <c r="C57" s="6">
        <f t="shared" si="1"/>
        <v>588.37199999999939</v>
      </c>
      <c r="D57">
        <f>D56*-1</f>
        <v>8.7200000000086694E-2</v>
      </c>
      <c r="E57" s="5">
        <v>0.17615999999999984</v>
      </c>
    </row>
    <row r="58" spans="1:8">
      <c r="A58" s="1">
        <v>3360</v>
      </c>
      <c r="B58" s="2">
        <v>588.07299999999998</v>
      </c>
      <c r="C58" s="6">
        <f t="shared" si="1"/>
        <v>588.45919999999944</v>
      </c>
      <c r="E58" s="5">
        <v>0.17615999999999984</v>
      </c>
    </row>
    <row r="59" spans="1:8">
      <c r="A59" s="1">
        <v>3420</v>
      </c>
      <c r="B59" s="2">
        <v>588.10900000000004</v>
      </c>
      <c r="C59" s="6">
        <f t="shared" si="1"/>
        <v>588.54639999999949</v>
      </c>
      <c r="E59" s="5">
        <v>0.17615999999999984</v>
      </c>
    </row>
    <row r="60" spans="1:8">
      <c r="A60" s="1">
        <v>3480</v>
      </c>
      <c r="B60" s="2">
        <v>588.11300000000006</v>
      </c>
      <c r="C60" s="6">
        <f t="shared" si="1"/>
        <v>588.63359999999955</v>
      </c>
      <c r="E60" s="5">
        <v>0.17615999999999984</v>
      </c>
    </row>
    <row r="61" spans="1:8">
      <c r="A61" s="1">
        <v>3540</v>
      </c>
      <c r="B61" s="2">
        <v>588.05799999999999</v>
      </c>
      <c r="C61" s="6">
        <f t="shared" si="1"/>
        <v>588.7207999999996</v>
      </c>
      <c r="D61" s="5"/>
      <c r="E61" s="5">
        <v>0.17615999999999984</v>
      </c>
    </row>
    <row r="62" spans="1:8">
      <c r="A62" s="2">
        <v>3600</v>
      </c>
      <c r="B62" s="2">
        <v>588.05799999999999</v>
      </c>
      <c r="C62" s="1">
        <v>588.80799999999999</v>
      </c>
      <c r="D62" s="5"/>
    </row>
    <row r="64" spans="1:8">
      <c r="B64" s="2">
        <f>B53-B54</f>
        <v>0.31700000000000728</v>
      </c>
      <c r="H64">
        <f>C61-C2</f>
        <v>9.5927999999995563</v>
      </c>
    </row>
    <row r="65" spans="4:25">
      <c r="H65">
        <f>H64/3540</f>
        <v>2.7098305084744508E-3</v>
      </c>
    </row>
    <row r="66" spans="4:25">
      <c r="G66">
        <f>0.291*35/30</f>
        <v>0.33949999999999997</v>
      </c>
      <c r="H66">
        <f>H65*100</f>
        <v>0.27098305084744506</v>
      </c>
    </row>
    <row r="68" spans="4:25">
      <c r="D68">
        <f>B52-B61</f>
        <v>-0.12199999999995725</v>
      </c>
    </row>
    <row r="69" spans="4:25">
      <c r="D69">
        <f>D68/540</f>
        <v>-2.2592592592584677E-4</v>
      </c>
    </row>
    <row r="70" spans="4:25">
      <c r="D70">
        <f>D69*100</f>
        <v>-2.2592592592584677E-2</v>
      </c>
    </row>
    <row r="71" spans="4:25">
      <c r="D71">
        <f>D70*60/100</f>
        <v>-1.3555555555550807E-2</v>
      </c>
    </row>
    <row r="75" spans="4:25">
      <c r="D75" t="s">
        <v>6</v>
      </c>
      <c r="E75" t="s">
        <v>7</v>
      </c>
      <c r="F75" t="s">
        <v>8</v>
      </c>
      <c r="G75" t="s">
        <v>9</v>
      </c>
      <c r="H75" t="s">
        <v>10</v>
      </c>
      <c r="I75" t="s">
        <v>11</v>
      </c>
      <c r="J75" t="s">
        <v>12</v>
      </c>
      <c r="K75" t="s">
        <v>13</v>
      </c>
      <c r="L75" t="s">
        <v>14</v>
      </c>
      <c r="M75" t="s">
        <v>15</v>
      </c>
      <c r="N75" t="s">
        <v>16</v>
      </c>
      <c r="O75" t="s">
        <v>17</v>
      </c>
      <c r="P75" t="s">
        <v>18</v>
      </c>
      <c r="Q75" t="s">
        <v>19</v>
      </c>
      <c r="R75" t="s">
        <v>20</v>
      </c>
      <c r="S75" t="s">
        <v>21</v>
      </c>
      <c r="T75" t="s">
        <v>22</v>
      </c>
      <c r="U75" t="s">
        <v>23</v>
      </c>
      <c r="V75" t="s">
        <v>24</v>
      </c>
      <c r="W75" t="s">
        <v>25</v>
      </c>
      <c r="X75" t="s">
        <v>26</v>
      </c>
      <c r="Y75" t="s">
        <v>27</v>
      </c>
    </row>
    <row r="76" spans="4:25">
      <c r="D76">
        <v>32</v>
      </c>
      <c r="E76" t="s">
        <v>28</v>
      </c>
      <c r="F76" t="s">
        <v>29</v>
      </c>
      <c r="G76" t="s">
        <v>30</v>
      </c>
      <c r="T76" t="s">
        <v>31</v>
      </c>
    </row>
    <row r="77" spans="4:25">
      <c r="D77">
        <v>46</v>
      </c>
      <c r="E77" t="s">
        <v>32</v>
      </c>
      <c r="F77" t="s">
        <v>33</v>
      </c>
      <c r="G77" t="s">
        <v>34</v>
      </c>
      <c r="T77" t="s">
        <v>31</v>
      </c>
    </row>
    <row r="78" spans="4:25">
      <c r="D78">
        <v>47</v>
      </c>
      <c r="E78" t="s">
        <v>35</v>
      </c>
      <c r="F78" t="s">
        <v>36</v>
      </c>
      <c r="G78" t="s">
        <v>37</v>
      </c>
      <c r="T78" t="s">
        <v>31</v>
      </c>
    </row>
    <row r="79" spans="4:25">
      <c r="D79">
        <v>60</v>
      </c>
      <c r="E79" t="s">
        <v>38</v>
      </c>
      <c r="F79" t="s">
        <v>39</v>
      </c>
      <c r="G79" t="s">
        <v>40</v>
      </c>
      <c r="T79" t="s">
        <v>31</v>
      </c>
    </row>
    <row r="80" spans="4:25">
      <c r="D80">
        <v>61</v>
      </c>
      <c r="E80" t="s">
        <v>41</v>
      </c>
      <c r="F80" t="s">
        <v>42</v>
      </c>
      <c r="G80" t="s">
        <v>43</v>
      </c>
      <c r="T80" t="s">
        <v>31</v>
      </c>
    </row>
    <row r="81" spans="4:20">
      <c r="D81">
        <v>72</v>
      </c>
      <c r="E81" t="s">
        <v>52</v>
      </c>
      <c r="F81" t="s">
        <v>53</v>
      </c>
      <c r="G81" t="s">
        <v>54</v>
      </c>
      <c r="T81" t="s">
        <v>31</v>
      </c>
    </row>
    <row r="82" spans="4:20">
      <c r="D82">
        <v>73</v>
      </c>
      <c r="E82" t="s">
        <v>44</v>
      </c>
      <c r="F82" t="s">
        <v>45</v>
      </c>
      <c r="G82" t="s">
        <v>46</v>
      </c>
      <c r="T82" t="s">
        <v>31</v>
      </c>
    </row>
    <row r="83" spans="4:20">
      <c r="D83">
        <v>732</v>
      </c>
      <c r="E83" t="s">
        <v>47</v>
      </c>
      <c r="F83" t="s">
        <v>48</v>
      </c>
      <c r="G83" t="s">
        <v>3</v>
      </c>
      <c r="T83" t="s">
        <v>31</v>
      </c>
    </row>
    <row r="84" spans="4:20">
      <c r="D84">
        <v>739</v>
      </c>
      <c r="E84" t="s">
        <v>49</v>
      </c>
      <c r="F84" t="s">
        <v>50</v>
      </c>
      <c r="G84" t="s">
        <v>51</v>
      </c>
      <c r="T84" t="s">
        <v>31</v>
      </c>
    </row>
    <row r="85" spans="4:20">
      <c r="T85" t="s">
        <v>31</v>
      </c>
    </row>
    <row r="102" spans="4:25">
      <c r="D102" t="s">
        <v>6</v>
      </c>
      <c r="E102" t="s">
        <v>7</v>
      </c>
      <c r="F102" t="s">
        <v>8</v>
      </c>
      <c r="G102" t="s">
        <v>9</v>
      </c>
      <c r="H102" t="s">
        <v>10</v>
      </c>
      <c r="I102" t="s">
        <v>11</v>
      </c>
      <c r="J102" t="s">
        <v>12</v>
      </c>
      <c r="K102" t="s">
        <v>13</v>
      </c>
      <c r="L102" t="s">
        <v>14</v>
      </c>
      <c r="M102" t="s">
        <v>15</v>
      </c>
      <c r="N102" t="s">
        <v>16</v>
      </c>
      <c r="O102" t="s">
        <v>17</v>
      </c>
      <c r="P102" t="s">
        <v>18</v>
      </c>
      <c r="Q102" t="s">
        <v>19</v>
      </c>
      <c r="R102" t="s">
        <v>20</v>
      </c>
      <c r="S102" t="s">
        <v>21</v>
      </c>
      <c r="T102" t="s">
        <v>22</v>
      </c>
      <c r="U102" t="s">
        <v>23</v>
      </c>
      <c r="V102" t="s">
        <v>24</v>
      </c>
      <c r="W102" t="s">
        <v>25</v>
      </c>
      <c r="X102" t="s">
        <v>26</v>
      </c>
      <c r="Y102" t="s">
        <v>27</v>
      </c>
    </row>
    <row r="103" spans="4:25">
      <c r="D103">
        <v>88</v>
      </c>
      <c r="E103" t="s">
        <v>55</v>
      </c>
      <c r="F103" t="s">
        <v>56</v>
      </c>
      <c r="G103" t="s">
        <v>57</v>
      </c>
      <c r="T103" t="s">
        <v>31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6"/>
  <sheetViews>
    <sheetView tabSelected="1" zoomScale="84" zoomScaleNormal="84" workbookViewId="0">
      <selection activeCell="W11" sqref="W11"/>
    </sheetView>
  </sheetViews>
  <sheetFormatPr defaultRowHeight="15"/>
  <cols>
    <col min="1" max="10" width="9.140625" style="2"/>
  </cols>
  <sheetData>
    <row r="1" spans="1:20">
      <c r="F1" s="2" t="s">
        <v>70</v>
      </c>
      <c r="P1" s="2" t="s">
        <v>73</v>
      </c>
    </row>
    <row r="2" spans="1:20">
      <c r="A2" s="2" t="s">
        <v>58</v>
      </c>
      <c r="B2" s="2">
        <v>30</v>
      </c>
      <c r="C2" s="2">
        <v>22.5</v>
      </c>
      <c r="D2" s="2">
        <v>15</v>
      </c>
      <c r="E2" s="2">
        <v>7.5</v>
      </c>
      <c r="F2" s="2" t="s">
        <v>0</v>
      </c>
      <c r="G2" s="2">
        <v>7.5</v>
      </c>
      <c r="H2" s="2">
        <v>15</v>
      </c>
      <c r="I2" s="2">
        <v>22.5</v>
      </c>
      <c r="J2" s="2">
        <v>30</v>
      </c>
      <c r="L2" s="2">
        <v>30</v>
      </c>
      <c r="M2" s="2">
        <v>22.5</v>
      </c>
      <c r="N2" s="2">
        <v>15</v>
      </c>
      <c r="O2" s="2">
        <v>7.5</v>
      </c>
      <c r="P2" s="2" t="s">
        <v>0</v>
      </c>
      <c r="Q2" s="2">
        <v>7.5</v>
      </c>
      <c r="R2" s="2">
        <v>15</v>
      </c>
      <c r="S2" s="2">
        <v>22.5</v>
      </c>
      <c r="T2" s="2">
        <v>30</v>
      </c>
    </row>
    <row r="3" spans="1:20">
      <c r="A3" s="2">
        <v>3060</v>
      </c>
      <c r="B3" s="2">
        <v>587.49819999999931</v>
      </c>
      <c r="C3" s="2">
        <v>587.68569999999931</v>
      </c>
      <c r="D3" s="2">
        <v>587.79819999999927</v>
      </c>
      <c r="E3" s="2">
        <v>587.91069999999922</v>
      </c>
      <c r="F3" s="2">
        <v>588.02319999999906</v>
      </c>
      <c r="G3" s="2">
        <v>587.91069999999922</v>
      </c>
      <c r="H3" s="2">
        <v>587.79819999999927</v>
      </c>
      <c r="I3" s="2">
        <v>587.68569999999931</v>
      </c>
      <c r="J3" s="2">
        <v>587.49819999999931</v>
      </c>
      <c r="L3">
        <f>B3+0.2</f>
        <v>587.69819999999936</v>
      </c>
      <c r="M3">
        <f t="shared" ref="M3:T12" si="0">C3+0.2</f>
        <v>587.88569999999936</v>
      </c>
      <c r="N3">
        <f t="shared" si="0"/>
        <v>587.99819999999931</v>
      </c>
      <c r="O3">
        <f t="shared" si="0"/>
        <v>588.11069999999927</v>
      </c>
      <c r="P3">
        <f t="shared" ref="P3:P12" si="1">F3+0.2</f>
        <v>588.22319999999911</v>
      </c>
      <c r="Q3">
        <f t="shared" si="0"/>
        <v>588.11069999999927</v>
      </c>
      <c r="R3">
        <f t="shared" si="0"/>
        <v>587.99819999999931</v>
      </c>
      <c r="S3">
        <f t="shared" si="0"/>
        <v>587.88569999999936</v>
      </c>
      <c r="T3">
        <f t="shared" si="0"/>
        <v>587.69819999999936</v>
      </c>
    </row>
    <row r="4" spans="1:20">
      <c r="A4" s="2">
        <v>3120</v>
      </c>
      <c r="B4" s="2">
        <v>587.58539999999937</v>
      </c>
      <c r="C4" s="2">
        <v>587.77289999999937</v>
      </c>
      <c r="D4" s="2">
        <v>587.88539999999932</v>
      </c>
      <c r="E4" s="2">
        <v>587.99789999999928</v>
      </c>
      <c r="F4" s="2">
        <v>588.11039999999912</v>
      </c>
      <c r="G4" s="2">
        <v>587.99789999999928</v>
      </c>
      <c r="H4" s="2">
        <v>587.88539999999932</v>
      </c>
      <c r="I4" s="2">
        <v>587.77289999999937</v>
      </c>
      <c r="J4" s="2">
        <v>587.58539999999937</v>
      </c>
      <c r="L4">
        <f t="shared" ref="L4:L12" si="2">B4+0.2</f>
        <v>587.78539999999941</v>
      </c>
      <c r="M4">
        <f t="shared" si="0"/>
        <v>587.97289999999941</v>
      </c>
      <c r="N4">
        <f t="shared" si="0"/>
        <v>588.08539999999937</v>
      </c>
      <c r="O4">
        <f t="shared" si="0"/>
        <v>588.19789999999932</v>
      </c>
      <c r="P4">
        <f t="shared" si="1"/>
        <v>588.31039999999916</v>
      </c>
      <c r="Q4">
        <f t="shared" si="0"/>
        <v>588.19789999999932</v>
      </c>
      <c r="R4">
        <f t="shared" si="0"/>
        <v>588.08539999999937</v>
      </c>
      <c r="S4">
        <f t="shared" si="0"/>
        <v>587.97289999999941</v>
      </c>
      <c r="T4">
        <f t="shared" si="0"/>
        <v>587.78539999999941</v>
      </c>
    </row>
    <row r="5" spans="1:20">
      <c r="A5" s="2">
        <v>3180</v>
      </c>
      <c r="B5" s="2">
        <v>587.67259999999942</v>
      </c>
      <c r="C5" s="2">
        <v>587.86009999999942</v>
      </c>
      <c r="D5" s="2">
        <v>587.97259999999937</v>
      </c>
      <c r="E5" s="2">
        <v>588.08509999999933</v>
      </c>
      <c r="F5" s="2">
        <v>588.19759999999917</v>
      </c>
      <c r="G5" s="2">
        <v>588.08509999999933</v>
      </c>
      <c r="H5" s="2">
        <v>587.97259999999937</v>
      </c>
      <c r="I5" s="2">
        <v>587.86009999999942</v>
      </c>
      <c r="J5" s="2">
        <v>587.67259999999942</v>
      </c>
      <c r="L5">
        <f t="shared" si="2"/>
        <v>587.87259999999947</v>
      </c>
      <c r="M5">
        <f t="shared" si="0"/>
        <v>588.06009999999947</v>
      </c>
      <c r="N5">
        <f t="shared" si="0"/>
        <v>588.17259999999942</v>
      </c>
      <c r="O5">
        <f t="shared" si="0"/>
        <v>588.28509999999937</v>
      </c>
      <c r="P5">
        <f t="shared" si="1"/>
        <v>588.39759999999922</v>
      </c>
      <c r="Q5">
        <f t="shared" si="0"/>
        <v>588.28509999999937</v>
      </c>
      <c r="R5">
        <f t="shared" si="0"/>
        <v>588.17259999999942</v>
      </c>
      <c r="S5">
        <f t="shared" si="0"/>
        <v>588.06009999999947</v>
      </c>
      <c r="T5">
        <f t="shared" si="0"/>
        <v>587.87259999999947</v>
      </c>
    </row>
    <row r="6" spans="1:20">
      <c r="A6" s="2">
        <v>3240</v>
      </c>
      <c r="B6" s="2">
        <v>587.75979999999947</v>
      </c>
      <c r="C6" s="2">
        <v>587.94729999999947</v>
      </c>
      <c r="D6" s="2">
        <v>588.05979999999943</v>
      </c>
      <c r="E6" s="2">
        <v>588.17229999999938</v>
      </c>
      <c r="F6" s="2">
        <v>588.28479999999922</v>
      </c>
      <c r="G6" s="2">
        <v>588.17229999999938</v>
      </c>
      <c r="H6" s="2">
        <v>588.05979999999943</v>
      </c>
      <c r="I6" s="2">
        <v>587.94729999999947</v>
      </c>
      <c r="J6" s="2">
        <v>587.75979999999947</v>
      </c>
      <c r="L6">
        <f t="shared" si="2"/>
        <v>587.95979999999952</v>
      </c>
      <c r="M6">
        <f t="shared" si="0"/>
        <v>588.14729999999952</v>
      </c>
      <c r="N6">
        <f t="shared" si="0"/>
        <v>588.25979999999947</v>
      </c>
      <c r="O6">
        <f t="shared" si="0"/>
        <v>588.37229999999943</v>
      </c>
      <c r="P6">
        <f t="shared" si="1"/>
        <v>588.48479999999927</v>
      </c>
      <c r="Q6">
        <f t="shared" si="0"/>
        <v>588.37229999999943</v>
      </c>
      <c r="R6">
        <f t="shared" si="0"/>
        <v>588.25979999999947</v>
      </c>
      <c r="S6">
        <f t="shared" si="0"/>
        <v>588.14729999999952</v>
      </c>
      <c r="T6">
        <f t="shared" si="0"/>
        <v>587.95979999999952</v>
      </c>
    </row>
    <row r="7" spans="1:20">
      <c r="A7" s="2">
        <v>3300</v>
      </c>
      <c r="B7" s="2">
        <v>587.84699999999953</v>
      </c>
      <c r="C7" s="2">
        <v>588.03449999999953</v>
      </c>
      <c r="D7" s="2">
        <v>588.14699999999948</v>
      </c>
      <c r="E7" s="2">
        <v>588.25949999999943</v>
      </c>
      <c r="F7" s="2">
        <v>588.37199999999928</v>
      </c>
      <c r="G7" s="2">
        <v>588.25949999999943</v>
      </c>
      <c r="H7" s="2">
        <v>588.14699999999948</v>
      </c>
      <c r="I7" s="2">
        <v>588.03449999999953</v>
      </c>
      <c r="J7" s="2">
        <v>587.84699999999953</v>
      </c>
      <c r="L7">
        <f t="shared" si="2"/>
        <v>588.04699999999957</v>
      </c>
      <c r="M7">
        <f t="shared" si="0"/>
        <v>588.23449999999957</v>
      </c>
      <c r="N7">
        <f t="shared" si="0"/>
        <v>588.34699999999953</v>
      </c>
      <c r="O7">
        <f t="shared" si="0"/>
        <v>588.45949999999948</v>
      </c>
      <c r="P7">
        <f t="shared" si="1"/>
        <v>588.57199999999932</v>
      </c>
      <c r="Q7">
        <f t="shared" si="0"/>
        <v>588.45949999999948</v>
      </c>
      <c r="R7">
        <f t="shared" si="0"/>
        <v>588.34699999999953</v>
      </c>
      <c r="S7">
        <f t="shared" si="0"/>
        <v>588.23449999999957</v>
      </c>
      <c r="T7">
        <f t="shared" si="0"/>
        <v>588.04699999999957</v>
      </c>
    </row>
    <row r="8" spans="1:20">
      <c r="A8" s="2">
        <v>3360</v>
      </c>
      <c r="B8" s="2">
        <v>587.93419999999958</v>
      </c>
      <c r="C8" s="2">
        <v>588.12169999999958</v>
      </c>
      <c r="D8" s="2">
        <v>588.23419999999953</v>
      </c>
      <c r="E8" s="2">
        <v>588.34669999999949</v>
      </c>
      <c r="F8" s="2">
        <v>588.45919999999933</v>
      </c>
      <c r="G8" s="2">
        <v>588.34669999999949</v>
      </c>
      <c r="H8" s="2">
        <v>588.23419999999953</v>
      </c>
      <c r="I8" s="2">
        <v>588.12169999999958</v>
      </c>
      <c r="J8" s="2">
        <v>587.93419999999958</v>
      </c>
      <c r="L8">
        <f t="shared" si="2"/>
        <v>588.13419999999962</v>
      </c>
      <c r="M8">
        <f t="shared" si="0"/>
        <v>588.32169999999962</v>
      </c>
      <c r="N8">
        <f t="shared" si="0"/>
        <v>588.43419999999958</v>
      </c>
      <c r="O8">
        <f t="shared" si="0"/>
        <v>588.54669999999953</v>
      </c>
      <c r="P8">
        <f t="shared" si="1"/>
        <v>588.65919999999937</v>
      </c>
      <c r="Q8">
        <f t="shared" si="0"/>
        <v>588.54669999999953</v>
      </c>
      <c r="R8">
        <f t="shared" si="0"/>
        <v>588.43419999999958</v>
      </c>
      <c r="S8">
        <f t="shared" si="0"/>
        <v>588.32169999999962</v>
      </c>
      <c r="T8">
        <f t="shared" si="0"/>
        <v>588.13419999999962</v>
      </c>
    </row>
    <row r="9" spans="1:20">
      <c r="A9" s="2">
        <v>3420</v>
      </c>
      <c r="B9" s="2">
        <v>588.02139999999963</v>
      </c>
      <c r="C9" s="2">
        <v>588.20889999999963</v>
      </c>
      <c r="D9" s="2">
        <v>588.32139999999958</v>
      </c>
      <c r="E9" s="2">
        <v>588.43389999999954</v>
      </c>
      <c r="F9" s="2">
        <v>588.54639999999938</v>
      </c>
      <c r="G9" s="2">
        <v>588.43389999999954</v>
      </c>
      <c r="H9" s="2">
        <v>588.32139999999958</v>
      </c>
      <c r="I9" s="2">
        <v>588.20889999999963</v>
      </c>
      <c r="J9" s="2">
        <v>588.02139999999963</v>
      </c>
      <c r="L9">
        <f t="shared" si="2"/>
        <v>588.22139999999968</v>
      </c>
      <c r="M9">
        <f t="shared" si="0"/>
        <v>588.40889999999968</v>
      </c>
      <c r="N9">
        <f t="shared" si="0"/>
        <v>588.52139999999963</v>
      </c>
      <c r="O9">
        <f t="shared" si="0"/>
        <v>588.63389999999958</v>
      </c>
      <c r="P9">
        <f t="shared" si="1"/>
        <v>588.74639999999943</v>
      </c>
      <c r="Q9">
        <f t="shared" si="0"/>
        <v>588.63389999999958</v>
      </c>
      <c r="R9">
        <f t="shared" si="0"/>
        <v>588.52139999999963</v>
      </c>
      <c r="S9">
        <f t="shared" si="0"/>
        <v>588.40889999999968</v>
      </c>
      <c r="T9">
        <f t="shared" si="0"/>
        <v>588.22139999999968</v>
      </c>
    </row>
    <row r="10" spans="1:20">
      <c r="A10" s="2">
        <v>3480</v>
      </c>
      <c r="B10" s="2">
        <v>588.10859999999968</v>
      </c>
      <c r="C10" s="2">
        <v>588.29609999999968</v>
      </c>
      <c r="D10" s="2">
        <v>588.40859999999964</v>
      </c>
      <c r="E10" s="2">
        <v>588.52109999999959</v>
      </c>
      <c r="F10" s="2">
        <v>588.63359999999943</v>
      </c>
      <c r="G10" s="2">
        <v>588.52109999999959</v>
      </c>
      <c r="H10" s="2">
        <v>588.40859999999964</v>
      </c>
      <c r="I10" s="2">
        <v>588.29609999999968</v>
      </c>
      <c r="J10" s="2">
        <v>588.10859999999968</v>
      </c>
      <c r="L10">
        <f t="shared" si="2"/>
        <v>588.30859999999973</v>
      </c>
      <c r="M10">
        <f t="shared" si="0"/>
        <v>588.49609999999973</v>
      </c>
      <c r="N10">
        <f t="shared" si="0"/>
        <v>588.60859999999968</v>
      </c>
      <c r="O10">
        <f t="shared" ref="O10:O12" si="3">E10+0.2</f>
        <v>588.72109999999964</v>
      </c>
      <c r="P10">
        <f t="shared" si="1"/>
        <v>588.83359999999948</v>
      </c>
      <c r="Q10">
        <f t="shared" ref="Q10:Q12" si="4">G10+0.2</f>
        <v>588.72109999999964</v>
      </c>
      <c r="R10">
        <f t="shared" ref="R10:R12" si="5">H10+0.2</f>
        <v>588.60859999999968</v>
      </c>
      <c r="S10">
        <f t="shared" ref="S10:S12" si="6">I10+0.2</f>
        <v>588.49609999999973</v>
      </c>
      <c r="T10">
        <f t="shared" ref="T10:T12" si="7">J10+0.2</f>
        <v>588.30859999999973</v>
      </c>
    </row>
    <row r="11" spans="1:20">
      <c r="A11" s="2">
        <v>3540</v>
      </c>
      <c r="B11" s="2">
        <v>588.19579999999974</v>
      </c>
      <c r="C11" s="2">
        <v>588.38329999999974</v>
      </c>
      <c r="D11" s="2">
        <v>588.49579999999969</v>
      </c>
      <c r="E11" s="2">
        <v>588.60829999999964</v>
      </c>
      <c r="F11" s="2">
        <v>588.72079999999949</v>
      </c>
      <c r="G11" s="2">
        <v>588.60829999999964</v>
      </c>
      <c r="H11" s="2">
        <v>588.49579999999969</v>
      </c>
      <c r="I11" s="2">
        <v>588.38329999999974</v>
      </c>
      <c r="J11" s="2">
        <v>588.19579999999974</v>
      </c>
      <c r="L11">
        <f t="shared" si="2"/>
        <v>588.39579999999978</v>
      </c>
      <c r="M11">
        <f t="shared" si="0"/>
        <v>588.58329999999978</v>
      </c>
      <c r="N11">
        <f t="shared" si="0"/>
        <v>588.69579999999974</v>
      </c>
      <c r="O11">
        <f t="shared" si="3"/>
        <v>588.80829999999969</v>
      </c>
      <c r="P11">
        <f t="shared" si="1"/>
        <v>588.92079999999953</v>
      </c>
      <c r="Q11">
        <f t="shared" si="4"/>
        <v>588.80829999999969</v>
      </c>
      <c r="R11">
        <f t="shared" si="5"/>
        <v>588.69579999999974</v>
      </c>
      <c r="S11">
        <f t="shared" si="6"/>
        <v>588.58329999999978</v>
      </c>
      <c r="T11">
        <f t="shared" si="7"/>
        <v>588.39579999999978</v>
      </c>
    </row>
    <row r="12" spans="1:20">
      <c r="A12" s="2">
        <v>3600</v>
      </c>
      <c r="B12" s="2">
        <v>588.28300000000013</v>
      </c>
      <c r="C12" s="2">
        <v>588.47050000000013</v>
      </c>
      <c r="D12" s="2">
        <v>588.58300000000008</v>
      </c>
      <c r="E12" s="2">
        <v>588.69550000000004</v>
      </c>
      <c r="F12" s="2">
        <v>588.80799999999999</v>
      </c>
      <c r="G12" s="2">
        <v>588.69550000000004</v>
      </c>
      <c r="H12" s="2">
        <v>588.58300000000008</v>
      </c>
      <c r="I12" s="2">
        <v>588.47050000000013</v>
      </c>
      <c r="J12" s="2">
        <v>588.28300000000013</v>
      </c>
      <c r="L12">
        <f t="shared" si="2"/>
        <v>588.48300000000017</v>
      </c>
      <c r="M12">
        <f t="shared" si="0"/>
        <v>588.67050000000017</v>
      </c>
      <c r="N12">
        <f t="shared" si="0"/>
        <v>588.78300000000013</v>
      </c>
      <c r="O12">
        <f t="shared" si="3"/>
        <v>588.89550000000008</v>
      </c>
      <c r="P12">
        <f t="shared" si="1"/>
        <v>589.00800000000004</v>
      </c>
      <c r="Q12">
        <f t="shared" si="4"/>
        <v>588.89550000000008</v>
      </c>
      <c r="R12">
        <f t="shared" si="5"/>
        <v>588.78300000000013</v>
      </c>
      <c r="S12">
        <f t="shared" si="6"/>
        <v>588.67050000000017</v>
      </c>
      <c r="T12">
        <f t="shared" si="7"/>
        <v>588.48300000000017</v>
      </c>
    </row>
    <row r="13" spans="1:20">
      <c r="F13" s="2" t="s">
        <v>75</v>
      </c>
      <c r="P13" s="2" t="s">
        <v>74</v>
      </c>
    </row>
    <row r="14" spans="1:20">
      <c r="A14" s="2" t="s">
        <v>58</v>
      </c>
      <c r="B14" s="2">
        <v>30</v>
      </c>
      <c r="C14" s="2">
        <v>22.5</v>
      </c>
      <c r="D14" s="2">
        <v>15</v>
      </c>
      <c r="E14" s="2">
        <v>7.5</v>
      </c>
      <c r="F14" s="2" t="s">
        <v>0</v>
      </c>
      <c r="G14" s="2">
        <v>7.5</v>
      </c>
      <c r="H14" s="2">
        <v>15</v>
      </c>
      <c r="I14" s="2">
        <v>22.5</v>
      </c>
      <c r="J14" s="2">
        <v>30</v>
      </c>
      <c r="L14" s="2">
        <v>30</v>
      </c>
      <c r="M14" s="2">
        <v>22.5</v>
      </c>
      <c r="N14" s="2">
        <v>15</v>
      </c>
      <c r="O14" s="2">
        <v>7.5</v>
      </c>
      <c r="P14" s="2" t="s">
        <v>0</v>
      </c>
      <c r="Q14" s="2">
        <v>7.5</v>
      </c>
      <c r="R14" s="2">
        <v>15</v>
      </c>
      <c r="S14" s="2">
        <v>22.5</v>
      </c>
      <c r="T14" s="2">
        <v>30</v>
      </c>
    </row>
    <row r="15" spans="1:20">
      <c r="A15" s="2">
        <v>3060</v>
      </c>
      <c r="B15" s="2">
        <f>L3+0.2</f>
        <v>587.89819999999941</v>
      </c>
      <c r="C15" s="2">
        <f t="shared" ref="C15:J24" si="8">M3+0.2</f>
        <v>588.08569999999941</v>
      </c>
      <c r="D15" s="2">
        <f t="shared" si="8"/>
        <v>588.19819999999936</v>
      </c>
      <c r="E15" s="2">
        <f t="shared" si="8"/>
        <v>588.31069999999931</v>
      </c>
      <c r="F15" s="2">
        <f t="shared" si="8"/>
        <v>588.42319999999916</v>
      </c>
      <c r="G15" s="2">
        <f t="shared" si="8"/>
        <v>588.31069999999931</v>
      </c>
      <c r="H15" s="2">
        <f t="shared" si="8"/>
        <v>588.19819999999936</v>
      </c>
      <c r="I15" s="2">
        <f t="shared" si="8"/>
        <v>588.08569999999941</v>
      </c>
      <c r="J15" s="2">
        <f t="shared" si="8"/>
        <v>587.89819999999941</v>
      </c>
      <c r="L15" s="2">
        <f>B15+0.2</f>
        <v>588.09819999999945</v>
      </c>
      <c r="M15" s="2">
        <f t="shared" ref="M15:T24" si="9">C15+0.2</f>
        <v>588.28569999999945</v>
      </c>
      <c r="N15" s="2">
        <f t="shared" si="9"/>
        <v>588.39819999999941</v>
      </c>
      <c r="O15" s="2">
        <f t="shared" si="9"/>
        <v>588.51069999999936</v>
      </c>
      <c r="P15" s="2">
        <f t="shared" si="9"/>
        <v>588.6231999999992</v>
      </c>
      <c r="Q15" s="2">
        <f t="shared" si="9"/>
        <v>588.51069999999936</v>
      </c>
      <c r="R15" s="2">
        <f t="shared" si="9"/>
        <v>588.39819999999941</v>
      </c>
      <c r="S15" s="2">
        <f t="shared" si="9"/>
        <v>588.28569999999945</v>
      </c>
      <c r="T15" s="2">
        <f t="shared" si="9"/>
        <v>588.09819999999945</v>
      </c>
    </row>
    <row r="16" spans="1:20">
      <c r="A16" s="2">
        <v>3120</v>
      </c>
      <c r="B16" s="2">
        <f t="shared" ref="B16:B24" si="10">L4+0.2</f>
        <v>587.98539999999946</v>
      </c>
      <c r="C16" s="2">
        <f t="shared" si="8"/>
        <v>588.17289999999946</v>
      </c>
      <c r="D16" s="2">
        <f t="shared" si="8"/>
        <v>588.28539999999941</v>
      </c>
      <c r="E16" s="2">
        <f t="shared" si="8"/>
        <v>588.39789999999937</v>
      </c>
      <c r="F16" s="2">
        <f t="shared" si="8"/>
        <v>588.51039999999921</v>
      </c>
      <c r="G16" s="2">
        <f t="shared" si="8"/>
        <v>588.39789999999937</v>
      </c>
      <c r="H16" s="2">
        <f t="shared" si="8"/>
        <v>588.28539999999941</v>
      </c>
      <c r="I16" s="2">
        <f t="shared" si="8"/>
        <v>588.17289999999946</v>
      </c>
      <c r="J16" s="2">
        <f t="shared" si="8"/>
        <v>587.98539999999946</v>
      </c>
      <c r="L16" s="2">
        <f t="shared" ref="L16:L24" si="11">B16+0.2</f>
        <v>588.1853999999995</v>
      </c>
      <c r="M16" s="2">
        <f t="shared" si="9"/>
        <v>588.3728999999995</v>
      </c>
      <c r="N16" s="2">
        <f t="shared" si="9"/>
        <v>588.48539999999946</v>
      </c>
      <c r="O16" s="2">
        <f t="shared" si="9"/>
        <v>588.59789999999941</v>
      </c>
      <c r="P16" s="2">
        <f t="shared" si="9"/>
        <v>588.71039999999925</v>
      </c>
      <c r="Q16" s="2">
        <f t="shared" si="9"/>
        <v>588.59789999999941</v>
      </c>
      <c r="R16" s="2">
        <f t="shared" si="9"/>
        <v>588.48539999999946</v>
      </c>
      <c r="S16" s="2">
        <f t="shared" si="9"/>
        <v>588.3728999999995</v>
      </c>
      <c r="T16" s="2">
        <f t="shared" si="9"/>
        <v>588.1853999999995</v>
      </c>
    </row>
    <row r="17" spans="1:20">
      <c r="A17" s="2">
        <v>3180</v>
      </c>
      <c r="B17" s="2">
        <f t="shared" si="10"/>
        <v>588.07259999999951</v>
      </c>
      <c r="C17" s="2">
        <f t="shared" si="8"/>
        <v>588.26009999999951</v>
      </c>
      <c r="D17" s="2">
        <f t="shared" si="8"/>
        <v>588.37259999999947</v>
      </c>
      <c r="E17" s="2">
        <f t="shared" si="8"/>
        <v>588.48509999999942</v>
      </c>
      <c r="F17" s="2">
        <f t="shared" si="8"/>
        <v>588.59759999999926</v>
      </c>
      <c r="G17" s="2">
        <f t="shared" si="8"/>
        <v>588.48509999999942</v>
      </c>
      <c r="H17" s="2">
        <f t="shared" si="8"/>
        <v>588.37259999999947</v>
      </c>
      <c r="I17" s="2">
        <f t="shared" si="8"/>
        <v>588.26009999999951</v>
      </c>
      <c r="J17" s="2">
        <f t="shared" si="8"/>
        <v>588.07259999999951</v>
      </c>
      <c r="L17" s="2">
        <f t="shared" si="11"/>
        <v>588.27259999999956</v>
      </c>
      <c r="M17" s="2">
        <f t="shared" si="9"/>
        <v>588.46009999999956</v>
      </c>
      <c r="N17" s="2">
        <f t="shared" si="9"/>
        <v>588.57259999999951</v>
      </c>
      <c r="O17" s="2">
        <f t="shared" si="9"/>
        <v>588.68509999999947</v>
      </c>
      <c r="P17" s="2">
        <f t="shared" si="9"/>
        <v>588.79759999999931</v>
      </c>
      <c r="Q17" s="2">
        <f t="shared" si="9"/>
        <v>588.68509999999947</v>
      </c>
      <c r="R17" s="2">
        <f t="shared" si="9"/>
        <v>588.57259999999951</v>
      </c>
      <c r="S17" s="2">
        <f t="shared" si="9"/>
        <v>588.46009999999956</v>
      </c>
      <c r="T17" s="2">
        <f t="shared" si="9"/>
        <v>588.27259999999956</v>
      </c>
    </row>
    <row r="18" spans="1:20">
      <c r="A18" s="2">
        <v>3240</v>
      </c>
      <c r="B18" s="2">
        <f t="shared" si="10"/>
        <v>588.15979999999956</v>
      </c>
      <c r="C18" s="2">
        <f t="shared" si="8"/>
        <v>588.34729999999956</v>
      </c>
      <c r="D18" s="2">
        <f t="shared" si="8"/>
        <v>588.45979999999952</v>
      </c>
      <c r="E18" s="2">
        <f t="shared" si="8"/>
        <v>588.57229999999947</v>
      </c>
      <c r="F18" s="2">
        <f t="shared" si="8"/>
        <v>588.68479999999931</v>
      </c>
      <c r="G18" s="2">
        <f t="shared" si="8"/>
        <v>588.57229999999947</v>
      </c>
      <c r="H18" s="2">
        <f t="shared" si="8"/>
        <v>588.45979999999952</v>
      </c>
      <c r="I18" s="2">
        <f t="shared" si="8"/>
        <v>588.34729999999956</v>
      </c>
      <c r="J18" s="2">
        <f t="shared" si="8"/>
        <v>588.15979999999956</v>
      </c>
      <c r="L18" s="2">
        <f t="shared" si="11"/>
        <v>588.35979999999961</v>
      </c>
      <c r="M18" s="2">
        <f t="shared" si="9"/>
        <v>588.54729999999961</v>
      </c>
      <c r="N18" s="2">
        <f t="shared" si="9"/>
        <v>588.65979999999956</v>
      </c>
      <c r="O18" s="2">
        <f t="shared" si="9"/>
        <v>588.77229999999952</v>
      </c>
      <c r="P18" s="2">
        <f t="shared" si="9"/>
        <v>588.88479999999936</v>
      </c>
      <c r="Q18" s="2">
        <f t="shared" si="9"/>
        <v>588.77229999999952</v>
      </c>
      <c r="R18" s="2">
        <f t="shared" si="9"/>
        <v>588.65979999999956</v>
      </c>
      <c r="S18" s="2">
        <f t="shared" si="9"/>
        <v>588.54729999999961</v>
      </c>
      <c r="T18" s="2">
        <f t="shared" si="9"/>
        <v>588.35979999999961</v>
      </c>
    </row>
    <row r="19" spans="1:20">
      <c r="A19" s="2">
        <v>3300</v>
      </c>
      <c r="B19" s="2">
        <f t="shared" si="10"/>
        <v>588.24699999999962</v>
      </c>
      <c r="C19" s="2">
        <f t="shared" si="8"/>
        <v>588.43449999999962</v>
      </c>
      <c r="D19" s="2">
        <f t="shared" si="8"/>
        <v>588.54699999999957</v>
      </c>
      <c r="E19" s="2">
        <f t="shared" si="8"/>
        <v>588.65949999999953</v>
      </c>
      <c r="F19" s="2">
        <f t="shared" si="8"/>
        <v>588.77199999999937</v>
      </c>
      <c r="G19" s="2">
        <f t="shared" si="8"/>
        <v>588.65949999999953</v>
      </c>
      <c r="H19" s="2">
        <f t="shared" si="8"/>
        <v>588.54699999999957</v>
      </c>
      <c r="I19" s="2">
        <f t="shared" si="8"/>
        <v>588.43449999999962</v>
      </c>
      <c r="J19" s="2">
        <f t="shared" si="8"/>
        <v>588.24699999999962</v>
      </c>
      <c r="L19" s="2">
        <f t="shared" si="11"/>
        <v>588.44699999999966</v>
      </c>
      <c r="M19" s="2">
        <f t="shared" si="9"/>
        <v>588.63449999999966</v>
      </c>
      <c r="N19" s="2">
        <f t="shared" si="9"/>
        <v>588.74699999999962</v>
      </c>
      <c r="O19" s="2">
        <f t="shared" si="9"/>
        <v>588.85949999999957</v>
      </c>
      <c r="P19" s="2">
        <f t="shared" si="9"/>
        <v>588.97199999999941</v>
      </c>
      <c r="Q19" s="2">
        <f t="shared" si="9"/>
        <v>588.85949999999957</v>
      </c>
      <c r="R19" s="2">
        <f t="shared" si="9"/>
        <v>588.74699999999962</v>
      </c>
      <c r="S19" s="2">
        <f t="shared" si="9"/>
        <v>588.63449999999966</v>
      </c>
      <c r="T19" s="2">
        <f t="shared" si="9"/>
        <v>588.44699999999966</v>
      </c>
    </row>
    <row r="20" spans="1:20">
      <c r="A20" s="2">
        <v>3360</v>
      </c>
      <c r="B20" s="2">
        <f t="shared" si="10"/>
        <v>588.33419999999967</v>
      </c>
      <c r="C20" s="2">
        <f t="shared" si="8"/>
        <v>588.52169999999967</v>
      </c>
      <c r="D20" s="2">
        <f t="shared" si="8"/>
        <v>588.63419999999962</v>
      </c>
      <c r="E20" s="2">
        <f t="shared" si="8"/>
        <v>588.74669999999958</v>
      </c>
      <c r="F20" s="2">
        <f t="shared" si="8"/>
        <v>588.85919999999942</v>
      </c>
      <c r="G20" s="2">
        <f t="shared" si="8"/>
        <v>588.74669999999958</v>
      </c>
      <c r="H20" s="2">
        <f t="shared" si="8"/>
        <v>588.63419999999962</v>
      </c>
      <c r="I20" s="2">
        <f t="shared" si="8"/>
        <v>588.52169999999967</v>
      </c>
      <c r="J20" s="2">
        <f t="shared" si="8"/>
        <v>588.33419999999967</v>
      </c>
      <c r="L20" s="2">
        <f t="shared" si="11"/>
        <v>588.53419999999971</v>
      </c>
      <c r="M20" s="2">
        <f t="shared" si="9"/>
        <v>588.72169999999971</v>
      </c>
      <c r="N20" s="2">
        <f t="shared" si="9"/>
        <v>588.83419999999967</v>
      </c>
      <c r="O20" s="2">
        <f t="shared" si="9"/>
        <v>588.94669999999962</v>
      </c>
      <c r="P20" s="2">
        <f t="shared" si="9"/>
        <v>589.05919999999946</v>
      </c>
      <c r="Q20" s="2">
        <f t="shared" si="9"/>
        <v>588.94669999999962</v>
      </c>
      <c r="R20" s="2">
        <f t="shared" si="9"/>
        <v>588.83419999999967</v>
      </c>
      <c r="S20" s="2">
        <f t="shared" si="9"/>
        <v>588.72169999999971</v>
      </c>
      <c r="T20" s="2">
        <f t="shared" si="9"/>
        <v>588.53419999999971</v>
      </c>
    </row>
    <row r="21" spans="1:20">
      <c r="A21" s="2">
        <v>3420</v>
      </c>
      <c r="B21" s="2">
        <f t="shared" si="10"/>
        <v>588.42139999999972</v>
      </c>
      <c r="C21" s="2">
        <f t="shared" si="8"/>
        <v>588.60889999999972</v>
      </c>
      <c r="D21" s="2">
        <f t="shared" si="8"/>
        <v>588.72139999999968</v>
      </c>
      <c r="E21" s="2">
        <f t="shared" si="8"/>
        <v>588.83389999999963</v>
      </c>
      <c r="F21" s="2">
        <f t="shared" si="8"/>
        <v>588.94639999999947</v>
      </c>
      <c r="G21" s="2">
        <f t="shared" si="8"/>
        <v>588.83389999999963</v>
      </c>
      <c r="H21" s="2">
        <f t="shared" si="8"/>
        <v>588.72139999999968</v>
      </c>
      <c r="I21" s="2">
        <f t="shared" si="8"/>
        <v>588.60889999999972</v>
      </c>
      <c r="J21" s="2">
        <f t="shared" si="8"/>
        <v>588.42139999999972</v>
      </c>
      <c r="L21" s="2">
        <f t="shared" si="11"/>
        <v>588.62139999999977</v>
      </c>
      <c r="M21" s="2">
        <f t="shared" si="9"/>
        <v>588.80889999999977</v>
      </c>
      <c r="N21" s="2">
        <f t="shared" si="9"/>
        <v>588.92139999999972</v>
      </c>
      <c r="O21" s="2">
        <f t="shared" si="9"/>
        <v>589.03389999999968</v>
      </c>
      <c r="P21" s="2">
        <f t="shared" si="9"/>
        <v>589.14639999999952</v>
      </c>
      <c r="Q21" s="2">
        <f t="shared" si="9"/>
        <v>589.03389999999968</v>
      </c>
      <c r="R21" s="2">
        <f t="shared" si="9"/>
        <v>588.92139999999972</v>
      </c>
      <c r="S21" s="2">
        <f t="shared" si="9"/>
        <v>588.80889999999977</v>
      </c>
      <c r="T21" s="2">
        <f t="shared" si="9"/>
        <v>588.62139999999977</v>
      </c>
    </row>
    <row r="22" spans="1:20">
      <c r="A22" s="2">
        <v>3480</v>
      </c>
      <c r="B22" s="2">
        <f t="shared" si="10"/>
        <v>588.50859999999977</v>
      </c>
      <c r="C22" s="2">
        <f t="shared" si="8"/>
        <v>588.69609999999977</v>
      </c>
      <c r="D22" s="2">
        <f t="shared" si="8"/>
        <v>588.80859999999973</v>
      </c>
      <c r="E22" s="2">
        <f t="shared" si="8"/>
        <v>588.92109999999968</v>
      </c>
      <c r="F22" s="2">
        <f t="shared" si="8"/>
        <v>589.03359999999952</v>
      </c>
      <c r="G22" s="2">
        <f t="shared" si="8"/>
        <v>588.92109999999968</v>
      </c>
      <c r="H22" s="2">
        <f t="shared" si="8"/>
        <v>588.80859999999973</v>
      </c>
      <c r="I22" s="2">
        <f t="shared" si="8"/>
        <v>588.69609999999977</v>
      </c>
      <c r="J22" s="2">
        <f t="shared" si="8"/>
        <v>588.50859999999977</v>
      </c>
      <c r="L22" s="2">
        <f t="shared" si="11"/>
        <v>588.70859999999982</v>
      </c>
      <c r="M22" s="2">
        <f t="shared" si="9"/>
        <v>588.89609999999982</v>
      </c>
      <c r="N22" s="2">
        <f t="shared" si="9"/>
        <v>589.00859999999977</v>
      </c>
      <c r="O22" s="2">
        <f t="shared" si="9"/>
        <v>589.12109999999973</v>
      </c>
      <c r="P22" s="2">
        <f t="shared" si="9"/>
        <v>589.23359999999957</v>
      </c>
      <c r="Q22" s="2">
        <f t="shared" si="9"/>
        <v>589.12109999999973</v>
      </c>
      <c r="R22" s="2">
        <f t="shared" si="9"/>
        <v>589.00859999999977</v>
      </c>
      <c r="S22" s="2">
        <f t="shared" si="9"/>
        <v>588.89609999999982</v>
      </c>
      <c r="T22" s="2">
        <f t="shared" si="9"/>
        <v>588.70859999999982</v>
      </c>
    </row>
    <row r="23" spans="1:20">
      <c r="A23" s="2">
        <v>3540</v>
      </c>
      <c r="B23" s="2">
        <f t="shared" si="10"/>
        <v>588.59579999999983</v>
      </c>
      <c r="C23" s="2">
        <f t="shared" si="8"/>
        <v>588.78329999999983</v>
      </c>
      <c r="D23" s="2">
        <f t="shared" si="8"/>
        <v>588.89579999999978</v>
      </c>
      <c r="E23" s="2">
        <f t="shared" si="8"/>
        <v>589.00829999999974</v>
      </c>
      <c r="F23" s="2">
        <f t="shared" si="8"/>
        <v>589.12079999999958</v>
      </c>
      <c r="G23" s="2">
        <f t="shared" si="8"/>
        <v>589.00829999999974</v>
      </c>
      <c r="H23" s="2">
        <f t="shared" si="8"/>
        <v>588.89579999999978</v>
      </c>
      <c r="I23" s="2">
        <f t="shared" si="8"/>
        <v>588.78329999999983</v>
      </c>
      <c r="J23" s="2">
        <f t="shared" si="8"/>
        <v>588.59579999999983</v>
      </c>
      <c r="L23" s="2">
        <f t="shared" si="11"/>
        <v>588.79579999999987</v>
      </c>
      <c r="M23" s="2">
        <f t="shared" si="9"/>
        <v>588.98329999999987</v>
      </c>
      <c r="N23" s="2">
        <f t="shared" si="9"/>
        <v>589.09579999999983</v>
      </c>
      <c r="O23" s="2">
        <f t="shared" si="9"/>
        <v>589.20829999999978</v>
      </c>
      <c r="P23" s="2">
        <f t="shared" si="9"/>
        <v>589.32079999999962</v>
      </c>
      <c r="Q23" s="2">
        <f t="shared" si="9"/>
        <v>589.20829999999978</v>
      </c>
      <c r="R23" s="2">
        <f t="shared" si="9"/>
        <v>589.09579999999983</v>
      </c>
      <c r="S23" s="2">
        <f t="shared" si="9"/>
        <v>588.98329999999987</v>
      </c>
      <c r="T23" s="2">
        <f t="shared" si="9"/>
        <v>588.79579999999987</v>
      </c>
    </row>
    <row r="24" spans="1:20">
      <c r="A24" s="2">
        <v>3600</v>
      </c>
      <c r="B24" s="2">
        <f t="shared" si="10"/>
        <v>588.68300000000022</v>
      </c>
      <c r="C24" s="2">
        <f t="shared" si="8"/>
        <v>588.87050000000022</v>
      </c>
      <c r="D24" s="2">
        <f t="shared" si="8"/>
        <v>588.98300000000017</v>
      </c>
      <c r="E24" s="2">
        <f t="shared" si="8"/>
        <v>589.09550000000013</v>
      </c>
      <c r="F24" s="2">
        <f t="shared" si="8"/>
        <v>589.20800000000008</v>
      </c>
      <c r="G24" s="2">
        <f t="shared" si="8"/>
        <v>589.09550000000013</v>
      </c>
      <c r="H24" s="2">
        <f t="shared" si="8"/>
        <v>588.98300000000017</v>
      </c>
      <c r="I24" s="2">
        <f t="shared" si="8"/>
        <v>588.87050000000022</v>
      </c>
      <c r="J24" s="2">
        <f t="shared" si="8"/>
        <v>588.68300000000022</v>
      </c>
      <c r="L24" s="2">
        <f t="shared" si="11"/>
        <v>588.88300000000027</v>
      </c>
      <c r="M24" s="2">
        <f t="shared" si="9"/>
        <v>589.07050000000027</v>
      </c>
      <c r="N24" s="2">
        <f t="shared" si="9"/>
        <v>589.18300000000022</v>
      </c>
      <c r="O24" s="2">
        <f t="shared" si="9"/>
        <v>589.29550000000017</v>
      </c>
      <c r="P24" s="2">
        <f t="shared" si="9"/>
        <v>589.40800000000013</v>
      </c>
      <c r="Q24" s="2">
        <f t="shared" si="9"/>
        <v>589.29550000000017</v>
      </c>
      <c r="R24" s="2">
        <f t="shared" si="9"/>
        <v>589.18300000000022</v>
      </c>
      <c r="S24" s="2">
        <f t="shared" si="9"/>
        <v>589.07050000000027</v>
      </c>
      <c r="T24" s="2">
        <f t="shared" si="9"/>
        <v>588.88300000000027</v>
      </c>
    </row>
    <row r="25" spans="1:20">
      <c r="F25" s="2" t="s">
        <v>76</v>
      </c>
      <c r="O25" t="s">
        <v>77</v>
      </c>
    </row>
    <row r="26" spans="1:20">
      <c r="A26" s="2" t="s">
        <v>58</v>
      </c>
      <c r="B26" s="2">
        <v>30</v>
      </c>
      <c r="C26" s="2">
        <v>22.5</v>
      </c>
      <c r="D26" s="2">
        <v>15</v>
      </c>
      <c r="E26" s="2">
        <v>7.5</v>
      </c>
      <c r="F26" s="2" t="s">
        <v>0</v>
      </c>
      <c r="G26" s="2">
        <v>7.5</v>
      </c>
      <c r="H26" s="2">
        <v>15</v>
      </c>
      <c r="I26" s="2">
        <v>22.5</v>
      </c>
      <c r="J26" s="2">
        <v>30</v>
      </c>
      <c r="L26" s="2">
        <v>30</v>
      </c>
      <c r="M26" s="2">
        <v>22.5</v>
      </c>
      <c r="N26" s="2">
        <v>15</v>
      </c>
      <c r="O26" s="2">
        <v>7.5</v>
      </c>
      <c r="P26" s="2" t="s">
        <v>0</v>
      </c>
      <c r="Q26" s="2">
        <v>7.5</v>
      </c>
      <c r="R26" s="2">
        <v>15</v>
      </c>
      <c r="S26" s="2">
        <v>22.5</v>
      </c>
      <c r="T26" s="2">
        <v>30</v>
      </c>
    </row>
    <row r="27" spans="1:20">
      <c r="A27" s="2">
        <v>3060</v>
      </c>
      <c r="B27" s="2">
        <f>L15+0.075</f>
        <v>588.1731999999995</v>
      </c>
      <c r="C27" s="2">
        <f t="shared" ref="C27:J36" si="12">M15+0.075</f>
        <v>588.3606999999995</v>
      </c>
      <c r="D27" s="2">
        <f t="shared" si="12"/>
        <v>588.47319999999945</v>
      </c>
      <c r="E27" s="2">
        <f t="shared" si="12"/>
        <v>588.58569999999941</v>
      </c>
      <c r="F27" s="2">
        <f t="shared" si="12"/>
        <v>588.69819999999925</v>
      </c>
      <c r="G27" s="2">
        <f t="shared" si="12"/>
        <v>588.58569999999941</v>
      </c>
      <c r="H27" s="2">
        <f t="shared" si="12"/>
        <v>588.47319999999945</v>
      </c>
      <c r="I27" s="2">
        <f t="shared" si="12"/>
        <v>588.3606999999995</v>
      </c>
      <c r="J27" s="2">
        <f t="shared" si="12"/>
        <v>588.1731999999995</v>
      </c>
      <c r="L27" s="2">
        <f>B27+0.075</f>
        <v>588.24819999999954</v>
      </c>
      <c r="M27" s="2">
        <f t="shared" ref="M27:T36" si="13">C27+0.075</f>
        <v>588.43569999999954</v>
      </c>
      <c r="N27" s="2">
        <f t="shared" si="13"/>
        <v>588.5481999999995</v>
      </c>
      <c r="O27" s="2">
        <f t="shared" si="13"/>
        <v>588.66069999999945</v>
      </c>
      <c r="P27" s="2">
        <f t="shared" si="13"/>
        <v>588.77319999999929</v>
      </c>
      <c r="Q27" s="2">
        <f t="shared" si="13"/>
        <v>588.66069999999945</v>
      </c>
      <c r="R27" s="2">
        <f t="shared" si="13"/>
        <v>588.5481999999995</v>
      </c>
      <c r="S27" s="2">
        <f t="shared" si="13"/>
        <v>588.43569999999954</v>
      </c>
      <c r="T27" s="2">
        <f t="shared" si="13"/>
        <v>588.24819999999954</v>
      </c>
    </row>
    <row r="28" spans="1:20">
      <c r="A28" s="2">
        <v>3120</v>
      </c>
      <c r="B28" s="2">
        <f t="shared" ref="B28:B36" si="14">L16+0.075</f>
        <v>588.26039999999955</v>
      </c>
      <c r="C28" s="2">
        <f t="shared" si="12"/>
        <v>588.44789999999955</v>
      </c>
      <c r="D28" s="2">
        <f t="shared" si="12"/>
        <v>588.5603999999995</v>
      </c>
      <c r="E28" s="2">
        <f t="shared" si="12"/>
        <v>588.67289999999946</v>
      </c>
      <c r="F28" s="2">
        <f t="shared" si="12"/>
        <v>588.7853999999993</v>
      </c>
      <c r="G28" s="2">
        <f t="shared" si="12"/>
        <v>588.67289999999946</v>
      </c>
      <c r="H28" s="2">
        <f t="shared" si="12"/>
        <v>588.5603999999995</v>
      </c>
      <c r="I28" s="2">
        <f t="shared" si="12"/>
        <v>588.44789999999955</v>
      </c>
      <c r="J28" s="2">
        <f t="shared" si="12"/>
        <v>588.26039999999955</v>
      </c>
      <c r="L28" s="2">
        <f t="shared" ref="L28:L36" si="15">B28+0.075</f>
        <v>588.33539999999959</v>
      </c>
      <c r="M28" s="2">
        <f t="shared" si="13"/>
        <v>588.52289999999959</v>
      </c>
      <c r="N28" s="2">
        <f t="shared" si="13"/>
        <v>588.63539999999955</v>
      </c>
      <c r="O28" s="2">
        <f t="shared" si="13"/>
        <v>588.7478999999995</v>
      </c>
      <c r="P28" s="2">
        <f t="shared" si="13"/>
        <v>588.86039999999934</v>
      </c>
      <c r="Q28" s="2">
        <f t="shared" si="13"/>
        <v>588.7478999999995</v>
      </c>
      <c r="R28" s="2">
        <f t="shared" si="13"/>
        <v>588.63539999999955</v>
      </c>
      <c r="S28" s="2">
        <f t="shared" si="13"/>
        <v>588.52289999999959</v>
      </c>
      <c r="T28" s="2">
        <f t="shared" si="13"/>
        <v>588.33539999999959</v>
      </c>
    </row>
    <row r="29" spans="1:20">
      <c r="A29" s="2">
        <v>3180</v>
      </c>
      <c r="B29" s="2">
        <f t="shared" si="14"/>
        <v>588.3475999999996</v>
      </c>
      <c r="C29" s="2">
        <f t="shared" si="12"/>
        <v>588.5350999999996</v>
      </c>
      <c r="D29" s="2">
        <f t="shared" si="12"/>
        <v>588.64759999999956</v>
      </c>
      <c r="E29" s="2">
        <f t="shared" si="12"/>
        <v>588.76009999999951</v>
      </c>
      <c r="F29" s="2">
        <f t="shared" si="12"/>
        <v>588.87259999999935</v>
      </c>
      <c r="G29" s="2">
        <f t="shared" si="12"/>
        <v>588.76009999999951</v>
      </c>
      <c r="H29" s="2">
        <f t="shared" si="12"/>
        <v>588.64759999999956</v>
      </c>
      <c r="I29" s="2">
        <f t="shared" si="12"/>
        <v>588.5350999999996</v>
      </c>
      <c r="J29" s="2">
        <f t="shared" si="12"/>
        <v>588.3475999999996</v>
      </c>
      <c r="L29" s="2">
        <f t="shared" si="15"/>
        <v>588.42259999999965</v>
      </c>
      <c r="M29" s="2">
        <f t="shared" si="13"/>
        <v>588.61009999999965</v>
      </c>
      <c r="N29" s="2">
        <f t="shared" si="13"/>
        <v>588.7225999999996</v>
      </c>
      <c r="O29" s="2">
        <f t="shared" si="13"/>
        <v>588.83509999999956</v>
      </c>
      <c r="P29" s="2">
        <f t="shared" si="13"/>
        <v>588.9475999999994</v>
      </c>
      <c r="Q29" s="2">
        <f t="shared" si="13"/>
        <v>588.83509999999956</v>
      </c>
      <c r="R29" s="2">
        <f t="shared" si="13"/>
        <v>588.7225999999996</v>
      </c>
      <c r="S29" s="2">
        <f t="shared" si="13"/>
        <v>588.61009999999965</v>
      </c>
      <c r="T29" s="2">
        <f t="shared" si="13"/>
        <v>588.42259999999965</v>
      </c>
    </row>
    <row r="30" spans="1:20">
      <c r="A30" s="2">
        <v>3240</v>
      </c>
      <c r="B30" s="2">
        <f t="shared" si="14"/>
        <v>588.43479999999965</v>
      </c>
      <c r="C30" s="2">
        <f t="shared" si="12"/>
        <v>588.62229999999965</v>
      </c>
      <c r="D30" s="2">
        <f t="shared" si="12"/>
        <v>588.73479999999961</v>
      </c>
      <c r="E30" s="2">
        <f t="shared" si="12"/>
        <v>588.84729999999956</v>
      </c>
      <c r="F30" s="2">
        <f t="shared" si="12"/>
        <v>588.9597999999994</v>
      </c>
      <c r="G30" s="2">
        <f t="shared" si="12"/>
        <v>588.84729999999956</v>
      </c>
      <c r="H30" s="2">
        <f t="shared" si="12"/>
        <v>588.73479999999961</v>
      </c>
      <c r="I30" s="2">
        <f t="shared" si="12"/>
        <v>588.62229999999965</v>
      </c>
      <c r="J30" s="2">
        <f t="shared" si="12"/>
        <v>588.43479999999965</v>
      </c>
      <c r="L30" s="2">
        <f t="shared" si="15"/>
        <v>588.5097999999997</v>
      </c>
      <c r="M30" s="2">
        <f t="shared" si="13"/>
        <v>588.6972999999997</v>
      </c>
      <c r="N30" s="2">
        <f t="shared" si="13"/>
        <v>588.80979999999965</v>
      </c>
      <c r="O30" s="2">
        <f t="shared" si="13"/>
        <v>588.92229999999961</v>
      </c>
      <c r="P30" s="2">
        <f t="shared" si="13"/>
        <v>589.03479999999945</v>
      </c>
      <c r="Q30" s="2">
        <f t="shared" si="13"/>
        <v>588.92229999999961</v>
      </c>
      <c r="R30" s="2">
        <f t="shared" si="13"/>
        <v>588.80979999999965</v>
      </c>
      <c r="S30" s="2">
        <f t="shared" si="13"/>
        <v>588.6972999999997</v>
      </c>
      <c r="T30" s="2">
        <f t="shared" si="13"/>
        <v>588.5097999999997</v>
      </c>
    </row>
    <row r="31" spans="1:20">
      <c r="A31" s="2">
        <v>3300</v>
      </c>
      <c r="B31" s="2">
        <f t="shared" si="14"/>
        <v>588.52199999999971</v>
      </c>
      <c r="C31" s="2">
        <f t="shared" si="12"/>
        <v>588.70949999999971</v>
      </c>
      <c r="D31" s="2">
        <f t="shared" si="12"/>
        <v>588.82199999999966</v>
      </c>
      <c r="E31" s="2">
        <f t="shared" si="12"/>
        <v>588.93449999999962</v>
      </c>
      <c r="F31" s="2">
        <f t="shared" si="12"/>
        <v>589.04699999999946</v>
      </c>
      <c r="G31" s="2">
        <f t="shared" si="12"/>
        <v>588.93449999999962</v>
      </c>
      <c r="H31" s="2">
        <f t="shared" si="12"/>
        <v>588.82199999999966</v>
      </c>
      <c r="I31" s="2">
        <f t="shared" si="12"/>
        <v>588.70949999999971</v>
      </c>
      <c r="J31" s="2">
        <f t="shared" si="12"/>
        <v>588.52199999999971</v>
      </c>
      <c r="L31" s="2">
        <f t="shared" si="15"/>
        <v>588.59699999999975</v>
      </c>
      <c r="M31" s="2">
        <f t="shared" si="13"/>
        <v>588.78449999999975</v>
      </c>
      <c r="N31" s="2">
        <f t="shared" si="13"/>
        <v>588.89699999999971</v>
      </c>
      <c r="O31" s="2">
        <f t="shared" si="13"/>
        <v>589.00949999999966</v>
      </c>
      <c r="P31" s="2">
        <f t="shared" si="13"/>
        <v>589.1219999999995</v>
      </c>
      <c r="Q31" s="2">
        <f t="shared" si="13"/>
        <v>589.00949999999966</v>
      </c>
      <c r="R31" s="2">
        <f t="shared" si="13"/>
        <v>588.89699999999971</v>
      </c>
      <c r="S31" s="2">
        <f t="shared" si="13"/>
        <v>588.78449999999975</v>
      </c>
      <c r="T31" s="2">
        <f t="shared" si="13"/>
        <v>588.59699999999975</v>
      </c>
    </row>
    <row r="32" spans="1:20">
      <c r="A32" s="2">
        <v>3360</v>
      </c>
      <c r="B32" s="2">
        <f t="shared" si="14"/>
        <v>588.60919999999976</v>
      </c>
      <c r="C32" s="2">
        <f t="shared" si="12"/>
        <v>588.79669999999976</v>
      </c>
      <c r="D32" s="2">
        <f t="shared" si="12"/>
        <v>588.90919999999971</v>
      </c>
      <c r="E32" s="2">
        <f t="shared" si="12"/>
        <v>589.02169999999967</v>
      </c>
      <c r="F32" s="2">
        <f t="shared" si="12"/>
        <v>589.13419999999951</v>
      </c>
      <c r="G32" s="2">
        <f t="shared" si="12"/>
        <v>589.02169999999967</v>
      </c>
      <c r="H32" s="2">
        <f t="shared" si="12"/>
        <v>588.90919999999971</v>
      </c>
      <c r="I32" s="2">
        <f t="shared" si="12"/>
        <v>588.79669999999976</v>
      </c>
      <c r="J32" s="2">
        <f t="shared" si="12"/>
        <v>588.60919999999976</v>
      </c>
      <c r="L32" s="2">
        <f t="shared" si="15"/>
        <v>588.68419999999981</v>
      </c>
      <c r="M32" s="2">
        <f t="shared" si="13"/>
        <v>588.87169999999981</v>
      </c>
      <c r="N32" s="2">
        <f t="shared" si="13"/>
        <v>588.98419999999976</v>
      </c>
      <c r="O32" s="2">
        <f t="shared" si="13"/>
        <v>589.09669999999971</v>
      </c>
      <c r="P32" s="2">
        <f t="shared" si="13"/>
        <v>589.20919999999956</v>
      </c>
      <c r="Q32" s="2">
        <f t="shared" si="13"/>
        <v>589.09669999999971</v>
      </c>
      <c r="R32" s="2">
        <f t="shared" si="13"/>
        <v>588.98419999999976</v>
      </c>
      <c r="S32" s="2">
        <f t="shared" si="13"/>
        <v>588.87169999999981</v>
      </c>
      <c r="T32" s="2">
        <f t="shared" si="13"/>
        <v>588.68419999999981</v>
      </c>
    </row>
    <row r="33" spans="1:20">
      <c r="A33" s="2">
        <v>3420</v>
      </c>
      <c r="B33" s="2">
        <f t="shared" si="14"/>
        <v>588.69639999999981</v>
      </c>
      <c r="C33" s="2">
        <f t="shared" si="12"/>
        <v>588.88389999999981</v>
      </c>
      <c r="D33" s="2">
        <f t="shared" si="12"/>
        <v>588.99639999999977</v>
      </c>
      <c r="E33" s="2">
        <f t="shared" si="12"/>
        <v>589.10889999999972</v>
      </c>
      <c r="F33" s="2">
        <f t="shared" si="12"/>
        <v>589.22139999999956</v>
      </c>
      <c r="G33" s="2">
        <f t="shared" si="12"/>
        <v>589.10889999999972</v>
      </c>
      <c r="H33" s="2">
        <f t="shared" si="12"/>
        <v>588.99639999999977</v>
      </c>
      <c r="I33" s="2">
        <f t="shared" si="12"/>
        <v>588.88389999999981</v>
      </c>
      <c r="J33" s="2">
        <f t="shared" si="12"/>
        <v>588.69639999999981</v>
      </c>
      <c r="L33" s="2">
        <f t="shared" si="15"/>
        <v>588.77139999999986</v>
      </c>
      <c r="M33" s="2">
        <f t="shared" si="13"/>
        <v>588.95889999999986</v>
      </c>
      <c r="N33" s="2">
        <f t="shared" si="13"/>
        <v>589.07139999999981</v>
      </c>
      <c r="O33" s="2">
        <f t="shared" si="13"/>
        <v>589.18389999999977</v>
      </c>
      <c r="P33" s="2">
        <f t="shared" si="13"/>
        <v>589.29639999999961</v>
      </c>
      <c r="Q33" s="2">
        <f t="shared" si="13"/>
        <v>589.18389999999977</v>
      </c>
      <c r="R33" s="2">
        <f t="shared" si="13"/>
        <v>589.07139999999981</v>
      </c>
      <c r="S33" s="2">
        <f t="shared" si="13"/>
        <v>588.95889999999986</v>
      </c>
      <c r="T33" s="2">
        <f t="shared" si="13"/>
        <v>588.77139999999986</v>
      </c>
    </row>
    <row r="34" spans="1:20">
      <c r="A34" s="2">
        <v>3480</v>
      </c>
      <c r="B34" s="2">
        <f t="shared" si="14"/>
        <v>588.78359999999986</v>
      </c>
      <c r="C34" s="2">
        <f t="shared" si="12"/>
        <v>588.97109999999986</v>
      </c>
      <c r="D34" s="2">
        <f t="shared" si="12"/>
        <v>589.08359999999982</v>
      </c>
      <c r="E34" s="2">
        <f t="shared" si="12"/>
        <v>589.19609999999977</v>
      </c>
      <c r="F34" s="2">
        <f t="shared" si="12"/>
        <v>589.30859999999961</v>
      </c>
      <c r="G34" s="2">
        <f t="shared" si="12"/>
        <v>589.19609999999977</v>
      </c>
      <c r="H34" s="2">
        <f t="shared" si="12"/>
        <v>589.08359999999982</v>
      </c>
      <c r="I34" s="2">
        <f t="shared" si="12"/>
        <v>588.97109999999986</v>
      </c>
      <c r="J34" s="2">
        <f t="shared" si="12"/>
        <v>588.78359999999986</v>
      </c>
      <c r="L34" s="2">
        <f t="shared" si="15"/>
        <v>588.85859999999991</v>
      </c>
      <c r="M34" s="2">
        <f t="shared" si="13"/>
        <v>589.04609999999991</v>
      </c>
      <c r="N34" s="2">
        <f t="shared" si="13"/>
        <v>589.15859999999986</v>
      </c>
      <c r="O34" s="2">
        <f t="shared" si="13"/>
        <v>589.27109999999982</v>
      </c>
      <c r="P34" s="2">
        <f t="shared" si="13"/>
        <v>589.38359999999966</v>
      </c>
      <c r="Q34" s="2">
        <f t="shared" si="13"/>
        <v>589.27109999999982</v>
      </c>
      <c r="R34" s="2">
        <f t="shared" si="13"/>
        <v>589.15859999999986</v>
      </c>
      <c r="S34" s="2">
        <f t="shared" si="13"/>
        <v>589.04609999999991</v>
      </c>
      <c r="T34" s="2">
        <f t="shared" si="13"/>
        <v>588.85859999999991</v>
      </c>
    </row>
    <row r="35" spans="1:20">
      <c r="A35" s="2">
        <v>3540</v>
      </c>
      <c r="B35" s="2">
        <f t="shared" si="14"/>
        <v>588.87079999999992</v>
      </c>
      <c r="C35" s="2">
        <f t="shared" si="12"/>
        <v>589.05829999999992</v>
      </c>
      <c r="D35" s="2">
        <f t="shared" si="12"/>
        <v>589.17079999999987</v>
      </c>
      <c r="E35" s="2">
        <f t="shared" si="12"/>
        <v>589.28329999999983</v>
      </c>
      <c r="F35" s="2">
        <f t="shared" si="12"/>
        <v>589.39579999999967</v>
      </c>
      <c r="G35" s="2">
        <f t="shared" si="12"/>
        <v>589.28329999999983</v>
      </c>
      <c r="H35" s="2">
        <f t="shared" si="12"/>
        <v>589.17079999999987</v>
      </c>
      <c r="I35" s="2">
        <f t="shared" si="12"/>
        <v>589.05829999999992</v>
      </c>
      <c r="J35" s="2">
        <f t="shared" si="12"/>
        <v>588.87079999999992</v>
      </c>
      <c r="L35" s="2">
        <f t="shared" si="15"/>
        <v>588.94579999999996</v>
      </c>
      <c r="M35" s="2">
        <f t="shared" si="13"/>
        <v>589.13329999999996</v>
      </c>
      <c r="N35" s="2">
        <f t="shared" si="13"/>
        <v>589.24579999999992</v>
      </c>
      <c r="O35" s="2">
        <f t="shared" si="13"/>
        <v>589.35829999999987</v>
      </c>
      <c r="P35" s="2">
        <f t="shared" si="13"/>
        <v>589.47079999999971</v>
      </c>
      <c r="Q35" s="2">
        <f t="shared" si="13"/>
        <v>589.35829999999987</v>
      </c>
      <c r="R35" s="2">
        <f t="shared" si="13"/>
        <v>589.24579999999992</v>
      </c>
      <c r="S35" s="2">
        <f t="shared" si="13"/>
        <v>589.13329999999996</v>
      </c>
      <c r="T35" s="2">
        <f t="shared" si="13"/>
        <v>588.94579999999996</v>
      </c>
    </row>
    <row r="36" spans="1:20">
      <c r="A36" s="2">
        <v>3600</v>
      </c>
      <c r="B36" s="2">
        <f t="shared" si="14"/>
        <v>588.95800000000031</v>
      </c>
      <c r="C36" s="2">
        <f t="shared" si="12"/>
        <v>589.14550000000031</v>
      </c>
      <c r="D36" s="2">
        <f t="shared" si="12"/>
        <v>589.25800000000027</v>
      </c>
      <c r="E36" s="2">
        <f t="shared" si="12"/>
        <v>589.37050000000022</v>
      </c>
      <c r="F36" s="2">
        <f t="shared" si="12"/>
        <v>589.48300000000017</v>
      </c>
      <c r="G36" s="2">
        <f t="shared" si="12"/>
        <v>589.37050000000022</v>
      </c>
      <c r="H36" s="2">
        <f t="shared" si="12"/>
        <v>589.25800000000027</v>
      </c>
      <c r="I36" s="2">
        <f t="shared" si="12"/>
        <v>589.14550000000031</v>
      </c>
      <c r="J36" s="2">
        <f t="shared" si="12"/>
        <v>588.95800000000031</v>
      </c>
      <c r="L36" s="2">
        <f t="shared" si="15"/>
        <v>589.03300000000036</v>
      </c>
      <c r="M36" s="2">
        <f t="shared" si="13"/>
        <v>589.22050000000036</v>
      </c>
      <c r="N36" s="2">
        <f t="shared" si="13"/>
        <v>589.33300000000031</v>
      </c>
      <c r="O36" s="2">
        <f t="shared" si="13"/>
        <v>589.44550000000027</v>
      </c>
      <c r="P36" s="2">
        <f t="shared" si="13"/>
        <v>589.55800000000022</v>
      </c>
      <c r="Q36" s="2">
        <f t="shared" si="13"/>
        <v>589.44550000000027</v>
      </c>
      <c r="R36" s="2">
        <f t="shared" si="13"/>
        <v>589.33300000000031</v>
      </c>
      <c r="S36" s="2">
        <f t="shared" si="13"/>
        <v>589.22050000000036</v>
      </c>
      <c r="T36" s="2">
        <f t="shared" si="13"/>
        <v>589.03300000000036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4"/>
  <sheetViews>
    <sheetView workbookViewId="0">
      <selection activeCell="B4" sqref="B4"/>
    </sheetView>
  </sheetViews>
  <sheetFormatPr defaultRowHeight="15"/>
  <cols>
    <col min="1" max="2" width="9.140625" style="2"/>
  </cols>
  <sheetData>
    <row r="1" spans="1:8">
      <c r="A1" s="2" t="s">
        <v>5</v>
      </c>
      <c r="B1" s="2" t="s">
        <v>4</v>
      </c>
      <c r="C1" s="2" t="s">
        <v>2</v>
      </c>
      <c r="H1">
        <v>0.14760000000000001</v>
      </c>
    </row>
    <row r="2" spans="1:8">
      <c r="A2" s="2">
        <v>0</v>
      </c>
      <c r="B2" s="1">
        <v>579.12800000000004</v>
      </c>
      <c r="C2" s="2">
        <v>579.428</v>
      </c>
      <c r="D2">
        <f>C2-B2</f>
        <v>0.29999999999995453</v>
      </c>
      <c r="E2">
        <f t="shared" ref="E2:E33" si="0">B3-B2</f>
        <v>0.14760000000001128</v>
      </c>
    </row>
    <row r="3" spans="1:8">
      <c r="A3" s="2">
        <v>60</v>
      </c>
      <c r="B3" s="2">
        <f t="shared" ref="B3:B34" si="1">B2+$H$1</f>
        <v>579.27560000000005</v>
      </c>
      <c r="C3" s="2">
        <v>579.51100000000008</v>
      </c>
      <c r="D3">
        <f t="shared" ref="D3:D52" si="2">C3-B3</f>
        <v>0.23540000000002692</v>
      </c>
      <c r="E3">
        <f t="shared" si="0"/>
        <v>0.14760000000001128</v>
      </c>
    </row>
    <row r="4" spans="1:8">
      <c r="A4" s="2">
        <v>120</v>
      </c>
      <c r="B4" s="2">
        <f t="shared" si="1"/>
        <v>579.42320000000007</v>
      </c>
      <c r="C4" s="2">
        <v>579.55400000000009</v>
      </c>
      <c r="D4">
        <f t="shared" si="2"/>
        <v>0.13080000000002201</v>
      </c>
      <c r="E4">
        <f t="shared" si="0"/>
        <v>0.14760000000001128</v>
      </c>
    </row>
    <row r="5" spans="1:8">
      <c r="A5" s="2">
        <v>180</v>
      </c>
      <c r="B5" s="2">
        <f t="shared" si="1"/>
        <v>579.57080000000008</v>
      </c>
      <c r="C5" s="2">
        <v>579.6930000000001</v>
      </c>
      <c r="D5">
        <f t="shared" si="2"/>
        <v>0.12220000000002074</v>
      </c>
      <c r="E5">
        <f t="shared" si="0"/>
        <v>0.14760000000001128</v>
      </c>
    </row>
    <row r="6" spans="1:8">
      <c r="A6" s="2">
        <v>240</v>
      </c>
      <c r="B6" s="2">
        <f t="shared" si="1"/>
        <v>579.71840000000009</v>
      </c>
      <c r="C6" s="2">
        <v>579.80500000000006</v>
      </c>
      <c r="D6">
        <f t="shared" si="2"/>
        <v>8.6599999999975807E-2</v>
      </c>
      <c r="E6">
        <f t="shared" si="0"/>
        <v>0.14760000000001128</v>
      </c>
    </row>
    <row r="7" spans="1:8">
      <c r="A7" s="2">
        <v>300</v>
      </c>
      <c r="B7" s="2">
        <f t="shared" si="1"/>
        <v>579.8660000000001</v>
      </c>
      <c r="C7" s="2">
        <v>579.89800000000002</v>
      </c>
      <c r="D7">
        <f t="shared" si="2"/>
        <v>3.1999999999925421E-2</v>
      </c>
      <c r="E7">
        <f t="shared" si="0"/>
        <v>0.14760000000001128</v>
      </c>
    </row>
    <row r="8" spans="1:8">
      <c r="A8" s="2">
        <v>360</v>
      </c>
      <c r="B8" s="2">
        <f t="shared" si="1"/>
        <v>580.01360000000011</v>
      </c>
      <c r="C8" s="2">
        <v>580.11199999999997</v>
      </c>
      <c r="D8">
        <f t="shared" si="2"/>
        <v>9.8399999999855936E-2</v>
      </c>
      <c r="E8">
        <f t="shared" si="0"/>
        <v>0.14760000000001128</v>
      </c>
    </row>
    <row r="9" spans="1:8">
      <c r="A9" s="2">
        <v>420</v>
      </c>
      <c r="B9" s="2">
        <f t="shared" si="1"/>
        <v>580.16120000000012</v>
      </c>
      <c r="C9" s="2">
        <v>580.23</v>
      </c>
      <c r="D9">
        <f t="shared" si="2"/>
        <v>6.87999999998965E-2</v>
      </c>
      <c r="E9">
        <f t="shared" si="0"/>
        <v>0.14760000000001128</v>
      </c>
    </row>
    <row r="10" spans="1:8">
      <c r="A10" s="2">
        <v>480</v>
      </c>
      <c r="B10" s="2">
        <f t="shared" si="1"/>
        <v>580.30880000000013</v>
      </c>
      <c r="C10" s="2">
        <v>580.40200000000004</v>
      </c>
      <c r="D10">
        <f t="shared" si="2"/>
        <v>9.3199999999910688E-2</v>
      </c>
      <c r="E10">
        <f t="shared" si="0"/>
        <v>0.14760000000001128</v>
      </c>
    </row>
    <row r="11" spans="1:8">
      <c r="A11" s="2">
        <v>540</v>
      </c>
      <c r="B11" s="2">
        <f t="shared" si="1"/>
        <v>580.45640000000014</v>
      </c>
      <c r="C11" s="2">
        <v>580.52600000000007</v>
      </c>
      <c r="D11">
        <f t="shared" si="2"/>
        <v>6.9599999999923057E-2</v>
      </c>
      <c r="E11">
        <f t="shared" si="0"/>
        <v>0.14760000000001128</v>
      </c>
    </row>
    <row r="12" spans="1:8">
      <c r="A12" s="2">
        <v>600</v>
      </c>
      <c r="B12" s="2">
        <f t="shared" si="1"/>
        <v>580.60400000000016</v>
      </c>
      <c r="C12" s="2">
        <v>580.79899999999998</v>
      </c>
      <c r="D12">
        <f t="shared" si="2"/>
        <v>0.19499999999982265</v>
      </c>
      <c r="E12">
        <f t="shared" si="0"/>
        <v>0.14760000000001128</v>
      </c>
    </row>
    <row r="13" spans="1:8">
      <c r="A13" s="2">
        <v>660</v>
      </c>
      <c r="B13" s="2">
        <f t="shared" si="1"/>
        <v>580.75160000000017</v>
      </c>
      <c r="C13" s="2">
        <v>580.95900000000006</v>
      </c>
      <c r="D13">
        <f t="shared" si="2"/>
        <v>0.20739999999989323</v>
      </c>
      <c r="E13">
        <f t="shared" si="0"/>
        <v>0.14760000000001128</v>
      </c>
    </row>
    <row r="14" spans="1:8">
      <c r="A14" s="2">
        <v>720</v>
      </c>
      <c r="B14" s="2">
        <f t="shared" si="1"/>
        <v>580.89920000000018</v>
      </c>
      <c r="C14" s="2">
        <v>581.15200000000004</v>
      </c>
      <c r="D14">
        <f t="shared" si="2"/>
        <v>0.25279999999986558</v>
      </c>
      <c r="E14">
        <f t="shared" si="0"/>
        <v>0.14760000000001128</v>
      </c>
    </row>
    <row r="15" spans="1:8">
      <c r="A15" s="2">
        <v>780</v>
      </c>
      <c r="B15" s="2">
        <f t="shared" si="1"/>
        <v>581.04680000000019</v>
      </c>
      <c r="C15" s="2">
        <v>581.24199999999996</v>
      </c>
      <c r="D15">
        <f t="shared" si="2"/>
        <v>0.19519999999977244</v>
      </c>
      <c r="E15">
        <f t="shared" si="0"/>
        <v>0.14760000000001128</v>
      </c>
    </row>
    <row r="16" spans="1:8">
      <c r="A16" s="2">
        <v>840</v>
      </c>
      <c r="B16" s="2">
        <f t="shared" si="1"/>
        <v>581.1944000000002</v>
      </c>
      <c r="C16" s="2">
        <v>581.49099999999999</v>
      </c>
      <c r="D16">
        <f t="shared" si="2"/>
        <v>0.29659999999978481</v>
      </c>
      <c r="E16">
        <f t="shared" si="0"/>
        <v>0.14760000000001128</v>
      </c>
    </row>
    <row r="17" spans="1:5">
      <c r="A17" s="2">
        <v>900</v>
      </c>
      <c r="B17" s="2">
        <f t="shared" si="1"/>
        <v>581.34200000000021</v>
      </c>
      <c r="C17" s="2">
        <v>581.67399999999998</v>
      </c>
      <c r="D17">
        <f t="shared" si="2"/>
        <v>0.33199999999976626</v>
      </c>
      <c r="E17">
        <f t="shared" si="0"/>
        <v>0.14760000000001128</v>
      </c>
    </row>
    <row r="18" spans="1:5">
      <c r="A18" s="2">
        <v>960</v>
      </c>
      <c r="B18" s="2">
        <f t="shared" si="1"/>
        <v>581.48960000000022</v>
      </c>
      <c r="C18" s="2">
        <v>581.79399999999998</v>
      </c>
      <c r="D18">
        <f t="shared" si="2"/>
        <v>0.30439999999975953</v>
      </c>
      <c r="E18">
        <f t="shared" si="0"/>
        <v>0.14760000000001128</v>
      </c>
    </row>
    <row r="19" spans="1:5">
      <c r="A19" s="2">
        <v>1020</v>
      </c>
      <c r="B19" s="2">
        <f t="shared" si="1"/>
        <v>581.63720000000023</v>
      </c>
      <c r="C19" s="2">
        <v>582.0680000000001</v>
      </c>
      <c r="D19">
        <f t="shared" si="2"/>
        <v>0.43079999999986285</v>
      </c>
      <c r="E19">
        <f t="shared" si="0"/>
        <v>0.14760000000001128</v>
      </c>
    </row>
    <row r="20" spans="1:5">
      <c r="A20" s="2">
        <v>1080</v>
      </c>
      <c r="B20" s="2">
        <f t="shared" si="1"/>
        <v>581.78480000000025</v>
      </c>
      <c r="C20" s="2">
        <v>582.21199999999999</v>
      </c>
      <c r="D20">
        <f t="shared" si="2"/>
        <v>0.42719999999974334</v>
      </c>
      <c r="E20">
        <f t="shared" si="0"/>
        <v>0.14760000000001128</v>
      </c>
    </row>
    <row r="21" spans="1:5">
      <c r="A21" s="2">
        <v>1140</v>
      </c>
      <c r="B21" s="2">
        <f t="shared" si="1"/>
        <v>581.93240000000026</v>
      </c>
      <c r="C21" s="2">
        <v>582.42600000000004</v>
      </c>
      <c r="D21">
        <f t="shared" si="2"/>
        <v>0.49359999999978754</v>
      </c>
      <c r="E21">
        <f t="shared" si="0"/>
        <v>0.14760000000001128</v>
      </c>
    </row>
    <row r="22" spans="1:5">
      <c r="A22" s="2">
        <v>1200</v>
      </c>
      <c r="B22" s="2">
        <f t="shared" si="1"/>
        <v>582.08000000000027</v>
      </c>
      <c r="C22" s="2">
        <v>582.53399999999999</v>
      </c>
      <c r="D22">
        <f t="shared" si="2"/>
        <v>0.45399999999972351</v>
      </c>
      <c r="E22">
        <f t="shared" si="0"/>
        <v>0.14760000000001128</v>
      </c>
    </row>
    <row r="23" spans="1:5">
      <c r="A23" s="2">
        <v>1260</v>
      </c>
      <c r="B23" s="2">
        <f t="shared" si="1"/>
        <v>582.22760000000028</v>
      </c>
      <c r="C23" s="2">
        <v>582.64200000000017</v>
      </c>
      <c r="D23">
        <f t="shared" si="2"/>
        <v>0.41439999999988686</v>
      </c>
      <c r="E23">
        <f t="shared" si="0"/>
        <v>0.14760000000001128</v>
      </c>
    </row>
    <row r="24" spans="1:5">
      <c r="A24" s="2">
        <v>1320</v>
      </c>
      <c r="B24" s="2">
        <f t="shared" si="1"/>
        <v>582.37520000000029</v>
      </c>
      <c r="C24" s="2">
        <v>582.74700000000018</v>
      </c>
      <c r="D24">
        <f t="shared" si="2"/>
        <v>0.37179999999989377</v>
      </c>
      <c r="E24">
        <f t="shared" si="0"/>
        <v>0.14760000000001128</v>
      </c>
    </row>
    <row r="25" spans="1:5">
      <c r="A25" s="2">
        <v>1380</v>
      </c>
      <c r="B25" s="2">
        <f t="shared" si="1"/>
        <v>582.5228000000003</v>
      </c>
      <c r="C25" s="2">
        <v>582.93200000000013</v>
      </c>
      <c r="D25">
        <f t="shared" si="2"/>
        <v>0.40919999999982792</v>
      </c>
      <c r="E25">
        <f t="shared" si="0"/>
        <v>0.14760000000001128</v>
      </c>
    </row>
    <row r="26" spans="1:5">
      <c r="A26" s="2">
        <v>1440</v>
      </c>
      <c r="B26" s="2">
        <f t="shared" si="1"/>
        <v>582.67040000000031</v>
      </c>
      <c r="C26" s="2">
        <v>583.27300000000025</v>
      </c>
      <c r="D26">
        <f t="shared" si="2"/>
        <v>0.60259999999993852</v>
      </c>
      <c r="E26">
        <f t="shared" si="0"/>
        <v>0.14760000000001128</v>
      </c>
    </row>
    <row r="27" spans="1:5">
      <c r="A27" s="2">
        <v>1500</v>
      </c>
      <c r="B27" s="2">
        <f t="shared" si="1"/>
        <v>582.81800000000032</v>
      </c>
      <c r="C27" s="2">
        <v>583.35199999999998</v>
      </c>
      <c r="D27">
        <f t="shared" si="2"/>
        <v>0.53399999999965075</v>
      </c>
      <c r="E27">
        <f t="shared" si="0"/>
        <v>0.14760000000001128</v>
      </c>
    </row>
    <row r="28" spans="1:5">
      <c r="A28" s="2">
        <v>1560</v>
      </c>
      <c r="B28" s="2">
        <f t="shared" si="1"/>
        <v>582.96560000000034</v>
      </c>
      <c r="C28" s="2">
        <v>583.41899999999998</v>
      </c>
      <c r="D28">
        <f t="shared" si="2"/>
        <v>0.45339999999964675</v>
      </c>
      <c r="E28">
        <f t="shared" si="0"/>
        <v>0.14760000000001128</v>
      </c>
    </row>
    <row r="29" spans="1:5">
      <c r="A29" s="2">
        <v>1620</v>
      </c>
      <c r="B29" s="2">
        <f t="shared" si="1"/>
        <v>583.11320000000035</v>
      </c>
      <c r="C29" s="2">
        <v>583.54200000000003</v>
      </c>
      <c r="D29">
        <f t="shared" si="2"/>
        <v>0.42879999999968277</v>
      </c>
      <c r="E29">
        <f t="shared" si="0"/>
        <v>0.14760000000001128</v>
      </c>
    </row>
    <row r="30" spans="1:5">
      <c r="A30" s="2">
        <v>1680</v>
      </c>
      <c r="B30" s="2">
        <f t="shared" si="1"/>
        <v>583.26080000000036</v>
      </c>
      <c r="C30" s="2">
        <v>583.65099999999995</v>
      </c>
      <c r="D30">
        <f t="shared" si="2"/>
        <v>0.39019999999959509</v>
      </c>
      <c r="E30">
        <f t="shared" si="0"/>
        <v>0.14760000000001128</v>
      </c>
    </row>
    <row r="31" spans="1:5">
      <c r="A31" s="2">
        <v>1740</v>
      </c>
      <c r="B31" s="2">
        <f t="shared" si="1"/>
        <v>583.40840000000037</v>
      </c>
      <c r="C31" s="2">
        <v>583.81700000000001</v>
      </c>
      <c r="D31">
        <f t="shared" si="2"/>
        <v>0.40859999999963748</v>
      </c>
      <c r="E31">
        <f t="shared" si="0"/>
        <v>0.14760000000001128</v>
      </c>
    </row>
    <row r="32" spans="1:5">
      <c r="A32" s="2">
        <v>1800</v>
      </c>
      <c r="B32" s="2">
        <f t="shared" si="1"/>
        <v>583.55600000000038</v>
      </c>
      <c r="C32" s="2">
        <v>584.05499999999995</v>
      </c>
      <c r="D32">
        <f t="shared" si="2"/>
        <v>0.4989999999995689</v>
      </c>
      <c r="E32">
        <f t="shared" si="0"/>
        <v>0.14760000000001128</v>
      </c>
    </row>
    <row r="33" spans="1:5">
      <c r="A33" s="2">
        <v>1860</v>
      </c>
      <c r="B33" s="2">
        <f t="shared" si="1"/>
        <v>583.70360000000039</v>
      </c>
      <c r="C33" s="2">
        <v>584.32000000000005</v>
      </c>
      <c r="D33">
        <f t="shared" si="2"/>
        <v>0.61639999999965767</v>
      </c>
      <c r="E33">
        <f t="shared" si="0"/>
        <v>0.14760000000001128</v>
      </c>
    </row>
    <row r="34" spans="1:5">
      <c r="A34" s="2">
        <v>1920</v>
      </c>
      <c r="B34" s="2">
        <f t="shared" si="1"/>
        <v>583.8512000000004</v>
      </c>
      <c r="C34" s="2">
        <v>584.43900000000008</v>
      </c>
      <c r="D34">
        <f t="shared" si="2"/>
        <v>0.58779999999967458</v>
      </c>
      <c r="E34">
        <f t="shared" ref="E34:E60" si="3">B35-B34</f>
        <v>0.14760000000001128</v>
      </c>
    </row>
    <row r="35" spans="1:5">
      <c r="A35" s="2">
        <v>1980</v>
      </c>
      <c r="B35" s="2">
        <f t="shared" ref="B35:B61" si="4">B34+$H$1</f>
        <v>583.99880000000041</v>
      </c>
      <c r="C35" s="2">
        <v>584.59900000000005</v>
      </c>
      <c r="D35">
        <f t="shared" si="2"/>
        <v>0.60019999999963147</v>
      </c>
      <c r="E35">
        <f t="shared" si="3"/>
        <v>0.14760000000001128</v>
      </c>
    </row>
    <row r="36" spans="1:5">
      <c r="A36" s="2">
        <v>2040</v>
      </c>
      <c r="B36" s="2">
        <f t="shared" si="4"/>
        <v>584.14640000000043</v>
      </c>
      <c r="C36" s="2">
        <v>584.91</v>
      </c>
      <c r="D36">
        <f t="shared" si="2"/>
        <v>0.76359999999954198</v>
      </c>
      <c r="E36">
        <f t="shared" si="3"/>
        <v>0.14760000000001128</v>
      </c>
    </row>
    <row r="37" spans="1:5">
      <c r="A37" s="2">
        <v>2100</v>
      </c>
      <c r="B37" s="2">
        <f t="shared" si="4"/>
        <v>584.29400000000044</v>
      </c>
      <c r="C37" s="2">
        <v>585.03200000000004</v>
      </c>
      <c r="D37">
        <f t="shared" si="2"/>
        <v>0.73799999999960164</v>
      </c>
      <c r="E37">
        <f t="shared" si="3"/>
        <v>0.14760000000001128</v>
      </c>
    </row>
    <row r="38" spans="1:5">
      <c r="A38" s="2">
        <v>2160</v>
      </c>
      <c r="B38" s="2">
        <f t="shared" si="4"/>
        <v>584.44160000000045</v>
      </c>
      <c r="C38" s="2">
        <v>585.24599999999998</v>
      </c>
      <c r="D38">
        <f t="shared" si="2"/>
        <v>0.80439999999953216</v>
      </c>
      <c r="E38">
        <f t="shared" si="3"/>
        <v>0.14760000000001128</v>
      </c>
    </row>
    <row r="39" spans="1:5">
      <c r="A39" s="2">
        <v>2220</v>
      </c>
      <c r="B39" s="2">
        <f t="shared" si="4"/>
        <v>584.58920000000046</v>
      </c>
      <c r="C39" s="2">
        <v>585.524</v>
      </c>
      <c r="D39">
        <f t="shared" si="2"/>
        <v>0.93479999999954089</v>
      </c>
      <c r="E39">
        <f t="shared" si="3"/>
        <v>0.14760000000001128</v>
      </c>
    </row>
    <row r="40" spans="1:5">
      <c r="A40" s="2">
        <v>2280</v>
      </c>
      <c r="B40" s="2">
        <f t="shared" si="4"/>
        <v>584.73680000000047</v>
      </c>
      <c r="C40" s="2">
        <v>585.70900000000006</v>
      </c>
      <c r="D40">
        <f t="shared" si="2"/>
        <v>0.97219999999958873</v>
      </c>
      <c r="E40">
        <f t="shared" si="3"/>
        <v>0.14760000000001128</v>
      </c>
    </row>
    <row r="41" spans="1:5">
      <c r="A41" s="2">
        <v>2340</v>
      </c>
      <c r="B41" s="2">
        <f t="shared" si="4"/>
        <v>584.88440000000048</v>
      </c>
      <c r="C41" s="2">
        <v>585.92600000000004</v>
      </c>
      <c r="D41">
        <f t="shared" si="2"/>
        <v>1.041599999999562</v>
      </c>
      <c r="E41">
        <f t="shared" si="3"/>
        <v>0.14760000000001128</v>
      </c>
    </row>
    <row r="42" spans="1:5">
      <c r="A42" s="2">
        <v>2400</v>
      </c>
      <c r="B42" s="2">
        <f t="shared" si="4"/>
        <v>585.03200000000049</v>
      </c>
      <c r="C42" s="2">
        <v>585.95200000000011</v>
      </c>
      <c r="D42">
        <f t="shared" si="2"/>
        <v>0.91999999999961801</v>
      </c>
      <c r="E42">
        <f t="shared" si="3"/>
        <v>0.14760000000001128</v>
      </c>
    </row>
    <row r="43" spans="1:5">
      <c r="A43" s="2">
        <v>2460</v>
      </c>
      <c r="B43" s="2">
        <f t="shared" si="4"/>
        <v>585.17960000000051</v>
      </c>
      <c r="C43" s="2">
        <v>586.17500000000018</v>
      </c>
      <c r="D43">
        <f t="shared" si="2"/>
        <v>0.99539999999967677</v>
      </c>
      <c r="E43">
        <f t="shared" si="3"/>
        <v>0.14760000000001128</v>
      </c>
    </row>
    <row r="44" spans="1:5">
      <c r="A44" s="2">
        <v>2520</v>
      </c>
      <c r="B44" s="2">
        <f t="shared" si="4"/>
        <v>585.32720000000052</v>
      </c>
      <c r="C44" s="2">
        <v>586.45000000000016</v>
      </c>
      <c r="D44">
        <f t="shared" si="2"/>
        <v>1.1227999999996428</v>
      </c>
      <c r="E44">
        <f t="shared" si="3"/>
        <v>0.14760000000001128</v>
      </c>
    </row>
    <row r="45" spans="1:5">
      <c r="A45" s="2">
        <v>2580</v>
      </c>
      <c r="B45" s="2">
        <f t="shared" si="4"/>
        <v>585.47480000000053</v>
      </c>
      <c r="C45" s="2">
        <v>586.61200000000008</v>
      </c>
      <c r="D45">
        <f t="shared" si="2"/>
        <v>1.1371999999995523</v>
      </c>
      <c r="E45">
        <f t="shared" si="3"/>
        <v>0.14760000000001128</v>
      </c>
    </row>
    <row r="46" spans="1:5">
      <c r="A46" s="2">
        <v>2640</v>
      </c>
      <c r="B46" s="2">
        <f t="shared" si="4"/>
        <v>585.62240000000054</v>
      </c>
      <c r="C46" s="2">
        <v>586.8420000000001</v>
      </c>
      <c r="D46">
        <f t="shared" si="2"/>
        <v>1.2195999999995593</v>
      </c>
      <c r="E46">
        <f t="shared" si="3"/>
        <v>0.14760000000001128</v>
      </c>
    </row>
    <row r="47" spans="1:5">
      <c r="A47" s="2">
        <v>2700</v>
      </c>
      <c r="B47" s="2">
        <f t="shared" si="4"/>
        <v>585.77000000000055</v>
      </c>
      <c r="C47" s="2">
        <v>587.03700000000015</v>
      </c>
      <c r="D47">
        <f t="shared" si="2"/>
        <v>1.266999999999598</v>
      </c>
      <c r="E47">
        <f t="shared" si="3"/>
        <v>0.14760000000001128</v>
      </c>
    </row>
    <row r="48" spans="1:5">
      <c r="A48" s="2">
        <v>2760</v>
      </c>
      <c r="B48" s="2">
        <f t="shared" si="4"/>
        <v>585.91760000000056</v>
      </c>
      <c r="C48" s="2">
        <v>587.19800000000021</v>
      </c>
      <c r="D48">
        <f t="shared" si="2"/>
        <v>1.2803999999996449</v>
      </c>
      <c r="E48">
        <f t="shared" si="3"/>
        <v>0.14760000000001128</v>
      </c>
    </row>
    <row r="49" spans="1:7">
      <c r="A49" s="2">
        <v>2820</v>
      </c>
      <c r="B49" s="2">
        <f t="shared" si="4"/>
        <v>586.06520000000057</v>
      </c>
      <c r="C49" s="2">
        <v>587.42100000000028</v>
      </c>
      <c r="D49">
        <f t="shared" si="2"/>
        <v>1.3557999999997037</v>
      </c>
      <c r="E49">
        <f t="shared" si="3"/>
        <v>0.14760000000001128</v>
      </c>
    </row>
    <row r="50" spans="1:7">
      <c r="A50" s="2">
        <v>2880</v>
      </c>
      <c r="B50" s="2">
        <f t="shared" si="4"/>
        <v>586.21280000000058</v>
      </c>
      <c r="C50" s="2">
        <v>587.58300000000031</v>
      </c>
      <c r="D50">
        <f t="shared" si="2"/>
        <v>1.370199999999727</v>
      </c>
      <c r="E50">
        <f t="shared" si="3"/>
        <v>0.14760000000001128</v>
      </c>
    </row>
    <row r="51" spans="1:7">
      <c r="A51" s="2">
        <v>2940</v>
      </c>
      <c r="B51" s="2">
        <f t="shared" si="4"/>
        <v>586.3604000000006</v>
      </c>
      <c r="C51" s="2">
        <v>587.78100000000029</v>
      </c>
      <c r="D51">
        <f t="shared" si="2"/>
        <v>1.4205999999996948</v>
      </c>
      <c r="E51">
        <f t="shared" si="3"/>
        <v>0.14760000000001128</v>
      </c>
    </row>
    <row r="52" spans="1:7">
      <c r="A52" s="2">
        <v>3000</v>
      </c>
      <c r="B52" s="2">
        <f t="shared" si="4"/>
        <v>586.50800000000061</v>
      </c>
      <c r="C52" s="2">
        <v>587.97100000000034</v>
      </c>
      <c r="D52">
        <f t="shared" si="2"/>
        <v>1.4629999999997381</v>
      </c>
      <c r="E52">
        <f t="shared" si="3"/>
        <v>0.14760000000001128</v>
      </c>
    </row>
    <row r="53" spans="1:7">
      <c r="A53" s="2">
        <v>3060</v>
      </c>
      <c r="B53" s="2">
        <f t="shared" si="4"/>
        <v>586.65560000000062</v>
      </c>
      <c r="E53">
        <f t="shared" si="3"/>
        <v>0.14760000000001128</v>
      </c>
    </row>
    <row r="54" spans="1:7">
      <c r="A54" s="2">
        <v>3120</v>
      </c>
      <c r="B54" s="2">
        <f t="shared" si="4"/>
        <v>586.80320000000063</v>
      </c>
      <c r="E54">
        <f t="shared" si="3"/>
        <v>0.14760000000001128</v>
      </c>
    </row>
    <row r="55" spans="1:7">
      <c r="A55" s="2">
        <v>3180</v>
      </c>
      <c r="B55" s="2">
        <f t="shared" si="4"/>
        <v>586.95080000000064</v>
      </c>
      <c r="E55">
        <f t="shared" si="3"/>
        <v>0.14760000000001128</v>
      </c>
    </row>
    <row r="56" spans="1:7">
      <c r="A56" s="2">
        <v>3240</v>
      </c>
      <c r="B56" s="2">
        <f t="shared" si="4"/>
        <v>587.09840000000065</v>
      </c>
      <c r="E56">
        <f t="shared" si="3"/>
        <v>0.14760000000001128</v>
      </c>
    </row>
    <row r="57" spans="1:7">
      <c r="A57" s="2">
        <v>3300</v>
      </c>
      <c r="B57" s="2">
        <f t="shared" si="4"/>
        <v>587.24600000000066</v>
      </c>
      <c r="E57">
        <f t="shared" si="3"/>
        <v>0.14760000000001128</v>
      </c>
    </row>
    <row r="58" spans="1:7">
      <c r="A58" s="2">
        <v>3360</v>
      </c>
      <c r="B58" s="2">
        <f t="shared" si="4"/>
        <v>587.39360000000067</v>
      </c>
      <c r="E58">
        <f t="shared" si="3"/>
        <v>0.14760000000001128</v>
      </c>
    </row>
    <row r="59" spans="1:7">
      <c r="A59" s="2">
        <v>3420</v>
      </c>
      <c r="B59" s="2">
        <f t="shared" si="4"/>
        <v>587.54120000000069</v>
      </c>
      <c r="E59">
        <f t="shared" si="3"/>
        <v>0.14760000000001128</v>
      </c>
    </row>
    <row r="60" spans="1:7">
      <c r="A60" s="2">
        <v>3480</v>
      </c>
      <c r="B60" s="2">
        <f t="shared" si="4"/>
        <v>587.6888000000007</v>
      </c>
      <c r="E60">
        <f t="shared" si="3"/>
        <v>0.14760000000001128</v>
      </c>
    </row>
    <row r="61" spans="1:7">
      <c r="A61" s="2">
        <v>3540</v>
      </c>
      <c r="B61" s="2">
        <f t="shared" si="4"/>
        <v>587.83640000000071</v>
      </c>
      <c r="C61">
        <v>587.84699999999998</v>
      </c>
      <c r="G61">
        <f>C61-B61</f>
        <v>1.0599999999271859E-2</v>
      </c>
    </row>
    <row r="64" spans="1:7">
      <c r="D64">
        <f>C61-B61</f>
        <v>1.0599999999271859E-2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2"/>
  <sheetViews>
    <sheetView topLeftCell="A37" workbookViewId="0">
      <selection activeCell="I50" sqref="I50"/>
    </sheetView>
  </sheetViews>
  <sheetFormatPr defaultRowHeight="15"/>
  <cols>
    <col min="1" max="16" width="9.140625" style="2"/>
  </cols>
  <sheetData>
    <row r="1" spans="1:20">
      <c r="A1" s="2" t="s">
        <v>58</v>
      </c>
      <c r="B1" s="2">
        <v>150</v>
      </c>
      <c r="C1" s="2">
        <v>100</v>
      </c>
      <c r="D1" s="2">
        <v>50</v>
      </c>
      <c r="E1" s="2">
        <v>30</v>
      </c>
      <c r="F1" s="2">
        <v>22.5</v>
      </c>
      <c r="G1" s="2">
        <v>15</v>
      </c>
      <c r="H1" s="2">
        <v>7.5</v>
      </c>
      <c r="I1" s="2" t="s">
        <v>0</v>
      </c>
      <c r="J1" s="2">
        <v>7.5</v>
      </c>
      <c r="K1" s="2">
        <v>15</v>
      </c>
      <c r="L1" s="2">
        <v>22.5</v>
      </c>
      <c r="M1" s="2">
        <v>30</v>
      </c>
      <c r="N1" s="2">
        <v>50</v>
      </c>
      <c r="O1" s="2">
        <v>100</v>
      </c>
      <c r="P1" s="2">
        <v>150</v>
      </c>
    </row>
    <row r="2" spans="1:20">
      <c r="A2" s="2">
        <v>0</v>
      </c>
      <c r="B2" s="4">
        <v>578.24300000000028</v>
      </c>
      <c r="C2" s="4">
        <v>578.39300000000026</v>
      </c>
      <c r="D2" s="4">
        <v>578.54300000000023</v>
      </c>
      <c r="E2" s="4">
        <v>578.60300000000018</v>
      </c>
      <c r="F2" s="4">
        <v>578.79050000000018</v>
      </c>
      <c r="G2" s="4">
        <v>578.90300000000013</v>
      </c>
      <c r="H2" s="4">
        <v>579.01550000000009</v>
      </c>
      <c r="I2" s="1">
        <v>579.12800000000004</v>
      </c>
      <c r="J2" s="4">
        <f>I2-0.1125</f>
        <v>579.01550000000009</v>
      </c>
      <c r="K2" s="4">
        <f>J2-0.1125</f>
        <v>578.90300000000013</v>
      </c>
      <c r="L2" s="4">
        <f>K2-0.1125</f>
        <v>578.79050000000018</v>
      </c>
      <c r="M2" s="4">
        <f>L2-0.1875</f>
        <v>578.60300000000018</v>
      </c>
      <c r="N2" s="4">
        <f>M2-0.06</f>
        <v>578.54300000000023</v>
      </c>
      <c r="O2" s="4">
        <f>N2-0.15</f>
        <v>578.39300000000026</v>
      </c>
      <c r="P2" s="4">
        <f>O2-0.15</f>
        <v>578.24300000000028</v>
      </c>
      <c r="R2">
        <f>7.5*1.5/100</f>
        <v>0.1125</v>
      </c>
      <c r="S2">
        <v>0.1125</v>
      </c>
    </row>
    <row r="3" spans="1:20">
      <c r="A3" s="2">
        <v>60</v>
      </c>
      <c r="B3" s="4">
        <v>578.41916000000026</v>
      </c>
      <c r="C3" s="4">
        <v>578.56916000000024</v>
      </c>
      <c r="D3" s="4">
        <v>578.71916000000022</v>
      </c>
      <c r="E3" s="4">
        <v>578.77916000000016</v>
      </c>
      <c r="F3" s="4">
        <v>578.96666000000016</v>
      </c>
      <c r="G3" s="4">
        <v>579.07916000000012</v>
      </c>
      <c r="H3" s="4">
        <v>579.19166000000007</v>
      </c>
      <c r="I3" s="6">
        <v>579.30416000000002</v>
      </c>
      <c r="J3" s="4">
        <f t="shared" ref="J3:L52" si="0">I3-0.1125</f>
        <v>579.19166000000007</v>
      </c>
      <c r="K3" s="4">
        <f t="shared" si="0"/>
        <v>579.07916000000012</v>
      </c>
      <c r="L3" s="4">
        <f t="shared" si="0"/>
        <v>578.96666000000016</v>
      </c>
      <c r="M3" s="4">
        <f t="shared" ref="M3:M61" si="1">L3-0.1875</f>
        <v>578.77916000000016</v>
      </c>
      <c r="N3" s="4">
        <f t="shared" ref="N3:N61" si="2">M3-0.06</f>
        <v>578.71916000000022</v>
      </c>
      <c r="O3" s="4">
        <f t="shared" ref="O3:P52" si="3">N3-0.15</f>
        <v>578.56916000000024</v>
      </c>
      <c r="P3" s="4">
        <f t="shared" si="3"/>
        <v>578.41916000000026</v>
      </c>
      <c r="R3">
        <f>1.5*15/100</f>
        <v>0.22500000000000001</v>
      </c>
      <c r="S3">
        <v>0.1875</v>
      </c>
    </row>
    <row r="4" spans="1:20">
      <c r="A4" s="2">
        <v>120</v>
      </c>
      <c r="B4" s="4">
        <v>578.59532000000024</v>
      </c>
      <c r="C4" s="4">
        <v>578.74532000000022</v>
      </c>
      <c r="D4" s="4">
        <v>578.8953200000002</v>
      </c>
      <c r="E4" s="4">
        <v>578.95532000000014</v>
      </c>
      <c r="F4" s="4">
        <v>579.14282000000014</v>
      </c>
      <c r="G4" s="4">
        <v>579.2553200000001</v>
      </c>
      <c r="H4" s="4">
        <v>579.36782000000005</v>
      </c>
      <c r="I4" s="6">
        <v>579.48032000000001</v>
      </c>
      <c r="J4" s="4">
        <f t="shared" si="0"/>
        <v>579.36782000000005</v>
      </c>
      <c r="K4" s="4">
        <f t="shared" si="0"/>
        <v>579.2553200000001</v>
      </c>
      <c r="L4" s="4">
        <f t="shared" si="0"/>
        <v>579.14282000000014</v>
      </c>
      <c r="M4" s="4">
        <f t="shared" si="1"/>
        <v>578.95532000000014</v>
      </c>
      <c r="N4" s="4">
        <f t="shared" si="2"/>
        <v>578.8953200000002</v>
      </c>
      <c r="O4" s="4">
        <f t="shared" si="3"/>
        <v>578.74532000000022</v>
      </c>
      <c r="P4" s="4">
        <f t="shared" si="3"/>
        <v>578.59532000000024</v>
      </c>
      <c r="R4">
        <f>1.5*22.5/100</f>
        <v>0.33750000000000002</v>
      </c>
      <c r="S4">
        <f>1.5*22.5/100</f>
        <v>0.33750000000000002</v>
      </c>
    </row>
    <row r="5" spans="1:20">
      <c r="A5" s="2">
        <v>180</v>
      </c>
      <c r="B5" s="4">
        <v>578.77148000000022</v>
      </c>
      <c r="C5" s="4">
        <v>578.9214800000002</v>
      </c>
      <c r="D5" s="4">
        <v>579.07148000000018</v>
      </c>
      <c r="E5" s="4">
        <v>579.13148000000012</v>
      </c>
      <c r="F5" s="4">
        <v>579.31898000000012</v>
      </c>
      <c r="G5" s="4">
        <v>579.43148000000008</v>
      </c>
      <c r="H5" s="4">
        <v>579.54398000000003</v>
      </c>
      <c r="I5" s="6">
        <v>579.65647999999999</v>
      </c>
      <c r="J5" s="4">
        <f t="shared" si="0"/>
        <v>579.54398000000003</v>
      </c>
      <c r="K5" s="4">
        <f t="shared" si="0"/>
        <v>579.43148000000008</v>
      </c>
      <c r="L5" s="4">
        <f t="shared" si="0"/>
        <v>579.31898000000012</v>
      </c>
      <c r="M5" s="4">
        <f t="shared" si="1"/>
        <v>579.13148000000012</v>
      </c>
      <c r="N5" s="4">
        <f t="shared" si="2"/>
        <v>579.07148000000018</v>
      </c>
      <c r="O5" s="4">
        <f t="shared" si="3"/>
        <v>578.9214800000002</v>
      </c>
      <c r="P5" s="4">
        <f t="shared" si="3"/>
        <v>578.77148000000022</v>
      </c>
      <c r="R5">
        <f>2.5*7.5/100</f>
        <v>0.1875</v>
      </c>
    </row>
    <row r="6" spans="1:20">
      <c r="A6" s="2">
        <v>240</v>
      </c>
      <c r="B6" s="4">
        <v>578.94764000000021</v>
      </c>
      <c r="C6" s="4">
        <v>579.09764000000018</v>
      </c>
      <c r="D6" s="4">
        <v>579.24764000000016</v>
      </c>
      <c r="E6" s="4">
        <v>579.30764000000011</v>
      </c>
      <c r="F6" s="4">
        <v>579.49514000000011</v>
      </c>
      <c r="G6" s="4">
        <v>579.60764000000006</v>
      </c>
      <c r="H6" s="4">
        <v>579.72014000000001</v>
      </c>
      <c r="I6" s="6">
        <v>579.83263999999997</v>
      </c>
      <c r="J6" s="4">
        <f t="shared" si="0"/>
        <v>579.72014000000001</v>
      </c>
      <c r="K6" s="4">
        <f t="shared" si="0"/>
        <v>579.60764000000006</v>
      </c>
      <c r="L6" s="4">
        <f t="shared" si="0"/>
        <v>579.49514000000011</v>
      </c>
      <c r="M6" s="4">
        <f t="shared" si="1"/>
        <v>579.30764000000011</v>
      </c>
      <c r="N6" s="4">
        <f t="shared" si="2"/>
        <v>579.24764000000016</v>
      </c>
      <c r="O6" s="4">
        <f t="shared" si="3"/>
        <v>579.09764000000018</v>
      </c>
      <c r="P6" s="4">
        <f t="shared" si="3"/>
        <v>578.94764000000021</v>
      </c>
      <c r="R6">
        <f>0.3*20/100</f>
        <v>0.06</v>
      </c>
    </row>
    <row r="7" spans="1:20">
      <c r="A7" s="2">
        <v>300</v>
      </c>
      <c r="B7" s="4">
        <v>579.12380000000019</v>
      </c>
      <c r="C7" s="4">
        <v>579.27380000000016</v>
      </c>
      <c r="D7" s="4">
        <v>579.42380000000014</v>
      </c>
      <c r="E7" s="4">
        <v>579.48380000000009</v>
      </c>
      <c r="F7" s="4">
        <v>579.67130000000009</v>
      </c>
      <c r="G7" s="4">
        <v>579.78380000000004</v>
      </c>
      <c r="H7" s="4">
        <v>579.8963</v>
      </c>
      <c r="I7" s="6">
        <v>580.00879999999995</v>
      </c>
      <c r="J7" s="4">
        <f t="shared" si="0"/>
        <v>579.8963</v>
      </c>
      <c r="K7" s="4">
        <f t="shared" si="0"/>
        <v>579.78380000000004</v>
      </c>
      <c r="L7" s="4">
        <f t="shared" si="0"/>
        <v>579.67130000000009</v>
      </c>
      <c r="M7" s="4">
        <f t="shared" si="1"/>
        <v>579.48380000000009</v>
      </c>
      <c r="N7" s="4">
        <f t="shared" si="2"/>
        <v>579.42380000000014</v>
      </c>
      <c r="O7" s="4">
        <f t="shared" si="3"/>
        <v>579.27380000000016</v>
      </c>
      <c r="P7" s="4">
        <f t="shared" si="3"/>
        <v>579.12380000000019</v>
      </c>
      <c r="R7">
        <f>0.3*50/100</f>
        <v>0.15</v>
      </c>
    </row>
    <row r="8" spans="1:20">
      <c r="A8" s="2">
        <v>360</v>
      </c>
      <c r="B8" s="4">
        <v>579.29996000000017</v>
      </c>
      <c r="C8" s="4">
        <v>579.44996000000015</v>
      </c>
      <c r="D8" s="4">
        <v>579.59996000000012</v>
      </c>
      <c r="E8" s="4">
        <v>579.65996000000007</v>
      </c>
      <c r="F8" s="4">
        <v>579.84746000000007</v>
      </c>
      <c r="G8" s="4">
        <v>579.95996000000002</v>
      </c>
      <c r="H8" s="4">
        <v>580.07245999999998</v>
      </c>
      <c r="I8" s="6">
        <v>580.18495999999993</v>
      </c>
      <c r="J8" s="4">
        <f t="shared" si="0"/>
        <v>580.07245999999998</v>
      </c>
      <c r="K8" s="4">
        <f t="shared" si="0"/>
        <v>579.95996000000002</v>
      </c>
      <c r="L8" s="4">
        <f t="shared" si="0"/>
        <v>579.84746000000007</v>
      </c>
      <c r="M8" s="4">
        <f t="shared" si="1"/>
        <v>579.65996000000007</v>
      </c>
      <c r="N8" s="4">
        <f t="shared" si="2"/>
        <v>579.59996000000012</v>
      </c>
      <c r="O8" s="4">
        <f t="shared" si="3"/>
        <v>579.44996000000015</v>
      </c>
      <c r="P8" s="4">
        <f t="shared" si="3"/>
        <v>579.29996000000017</v>
      </c>
      <c r="R8">
        <v>0.3</v>
      </c>
    </row>
    <row r="9" spans="1:20">
      <c r="A9" s="2">
        <v>420</v>
      </c>
      <c r="B9" s="4">
        <v>579.47612000000015</v>
      </c>
      <c r="C9" s="4">
        <v>579.62612000000013</v>
      </c>
      <c r="D9" s="4">
        <v>579.77612000000011</v>
      </c>
      <c r="E9" s="4">
        <v>579.83612000000005</v>
      </c>
      <c r="F9" s="4">
        <v>580.02362000000005</v>
      </c>
      <c r="G9" s="4">
        <v>580.13612000000001</v>
      </c>
      <c r="H9" s="4">
        <v>580.24861999999996</v>
      </c>
      <c r="I9" s="6">
        <v>580.36111999999991</v>
      </c>
      <c r="J9" s="4">
        <f t="shared" si="0"/>
        <v>580.24861999999996</v>
      </c>
      <c r="K9" s="4">
        <f t="shared" si="0"/>
        <v>580.13612000000001</v>
      </c>
      <c r="L9" s="4">
        <f t="shared" si="0"/>
        <v>580.02362000000005</v>
      </c>
      <c r="M9" s="4">
        <f t="shared" si="1"/>
        <v>579.83612000000005</v>
      </c>
      <c r="N9" s="4">
        <f t="shared" si="2"/>
        <v>579.77612000000011</v>
      </c>
      <c r="O9" s="4">
        <f t="shared" si="3"/>
        <v>579.62612000000013</v>
      </c>
      <c r="P9" s="4">
        <f t="shared" si="3"/>
        <v>579.47612000000015</v>
      </c>
      <c r="R9">
        <f>0.3*150/100</f>
        <v>0.45</v>
      </c>
    </row>
    <row r="10" spans="1:20">
      <c r="A10" s="2">
        <v>480</v>
      </c>
      <c r="B10" s="4">
        <v>579.65228000000013</v>
      </c>
      <c r="C10" s="4">
        <v>579.80228000000011</v>
      </c>
      <c r="D10" s="4">
        <v>579.95228000000009</v>
      </c>
      <c r="E10" s="4">
        <v>580.01228000000003</v>
      </c>
      <c r="F10" s="4">
        <v>580.19978000000003</v>
      </c>
      <c r="G10" s="4">
        <v>580.31227999999999</v>
      </c>
      <c r="H10" s="4">
        <v>580.42477999999994</v>
      </c>
      <c r="I10" s="6">
        <v>580.5372799999999</v>
      </c>
      <c r="J10" s="4">
        <f t="shared" si="0"/>
        <v>580.42477999999994</v>
      </c>
      <c r="K10" s="4">
        <f t="shared" si="0"/>
        <v>580.31227999999999</v>
      </c>
      <c r="L10" s="4">
        <f t="shared" si="0"/>
        <v>580.19978000000003</v>
      </c>
      <c r="M10" s="4">
        <f t="shared" si="1"/>
        <v>580.01228000000003</v>
      </c>
      <c r="N10" s="4">
        <f t="shared" si="2"/>
        <v>579.95228000000009</v>
      </c>
      <c r="O10" s="4">
        <f t="shared" si="3"/>
        <v>579.80228000000011</v>
      </c>
      <c r="P10" s="4">
        <f t="shared" si="3"/>
        <v>579.65228000000013</v>
      </c>
    </row>
    <row r="11" spans="1:20">
      <c r="A11" s="2">
        <v>540</v>
      </c>
      <c r="B11" s="4">
        <v>579.82844000000011</v>
      </c>
      <c r="C11" s="4">
        <v>579.97844000000009</v>
      </c>
      <c r="D11" s="4">
        <v>580.12844000000007</v>
      </c>
      <c r="E11" s="4">
        <v>580.18844000000001</v>
      </c>
      <c r="F11" s="4">
        <v>580.37594000000001</v>
      </c>
      <c r="G11" s="4">
        <v>580.48843999999997</v>
      </c>
      <c r="H11" s="4">
        <v>580.60093999999992</v>
      </c>
      <c r="I11" s="6">
        <v>580.71343999999988</v>
      </c>
      <c r="J11" s="4">
        <f t="shared" si="0"/>
        <v>580.60093999999992</v>
      </c>
      <c r="K11" s="4">
        <f t="shared" si="0"/>
        <v>580.48843999999997</v>
      </c>
      <c r="L11" s="4">
        <f t="shared" si="0"/>
        <v>580.37594000000001</v>
      </c>
      <c r="M11" s="4">
        <f t="shared" si="1"/>
        <v>580.18844000000001</v>
      </c>
      <c r="N11" s="4">
        <f t="shared" si="2"/>
        <v>580.12844000000007</v>
      </c>
      <c r="O11" s="4">
        <f t="shared" si="3"/>
        <v>579.97844000000009</v>
      </c>
      <c r="P11" s="4">
        <f t="shared" si="3"/>
        <v>579.82844000000011</v>
      </c>
    </row>
    <row r="12" spans="1:20">
      <c r="A12" s="2">
        <v>600</v>
      </c>
      <c r="B12" s="4">
        <v>580.0046000000001</v>
      </c>
      <c r="C12" s="4">
        <v>580.15460000000007</v>
      </c>
      <c r="D12" s="4">
        <v>580.30460000000005</v>
      </c>
      <c r="E12" s="4">
        <v>580.3646</v>
      </c>
      <c r="F12" s="4">
        <v>580.5521</v>
      </c>
      <c r="G12" s="4">
        <v>580.66459999999995</v>
      </c>
      <c r="H12" s="4">
        <v>580.7770999999999</v>
      </c>
      <c r="I12" s="6">
        <v>580.88959999999986</v>
      </c>
      <c r="J12" s="4">
        <f t="shared" si="0"/>
        <v>580.7770999999999</v>
      </c>
      <c r="K12" s="4">
        <f t="shared" si="0"/>
        <v>580.66459999999995</v>
      </c>
      <c r="L12" s="4">
        <f t="shared" si="0"/>
        <v>580.5521</v>
      </c>
      <c r="M12" s="4">
        <f t="shared" si="1"/>
        <v>580.3646</v>
      </c>
      <c r="N12" s="4">
        <f t="shared" si="2"/>
        <v>580.30460000000005</v>
      </c>
      <c r="O12" s="4">
        <f t="shared" si="3"/>
        <v>580.15460000000007</v>
      </c>
      <c r="P12" s="4">
        <f t="shared" si="3"/>
        <v>580.0046000000001</v>
      </c>
    </row>
    <row r="13" spans="1:20">
      <c r="A13" s="2">
        <v>660</v>
      </c>
      <c r="B13" s="4">
        <v>580.18076000000008</v>
      </c>
      <c r="C13" s="4">
        <v>580.33076000000005</v>
      </c>
      <c r="D13" s="4">
        <v>580.48076000000003</v>
      </c>
      <c r="E13" s="4">
        <v>580.54075999999998</v>
      </c>
      <c r="F13" s="4">
        <v>580.72825999999998</v>
      </c>
      <c r="G13" s="4">
        <v>580.84075999999993</v>
      </c>
      <c r="H13" s="4">
        <v>580.95325999999989</v>
      </c>
      <c r="I13" s="6">
        <v>581.06575999999984</v>
      </c>
      <c r="J13" s="4">
        <f t="shared" si="0"/>
        <v>580.95325999999989</v>
      </c>
      <c r="K13" s="4">
        <f t="shared" si="0"/>
        <v>580.84075999999993</v>
      </c>
      <c r="L13" s="4">
        <f t="shared" si="0"/>
        <v>580.72825999999998</v>
      </c>
      <c r="M13" s="4">
        <f t="shared" si="1"/>
        <v>580.54075999999998</v>
      </c>
      <c r="N13" s="4">
        <f t="shared" si="2"/>
        <v>580.48076000000003</v>
      </c>
      <c r="O13" s="4">
        <f t="shared" si="3"/>
        <v>580.33076000000005</v>
      </c>
      <c r="P13" s="4">
        <f t="shared" si="3"/>
        <v>580.18076000000008</v>
      </c>
      <c r="T13">
        <f>22.5/15</f>
        <v>1.5</v>
      </c>
    </row>
    <row r="14" spans="1:20">
      <c r="A14" s="2">
        <v>720</v>
      </c>
      <c r="B14" s="4">
        <v>580.35692000000006</v>
      </c>
      <c r="C14" s="4">
        <v>580.50692000000004</v>
      </c>
      <c r="D14" s="4">
        <v>580.65692000000001</v>
      </c>
      <c r="E14" s="4">
        <v>580.71691999999996</v>
      </c>
      <c r="F14" s="4">
        <v>580.90441999999996</v>
      </c>
      <c r="G14" s="4">
        <v>581.01691999999991</v>
      </c>
      <c r="H14" s="4">
        <v>581.12941999999987</v>
      </c>
      <c r="I14" s="6">
        <v>581.24191999999982</v>
      </c>
      <c r="J14" s="4">
        <f t="shared" si="0"/>
        <v>581.12941999999987</v>
      </c>
      <c r="K14" s="4">
        <f t="shared" si="0"/>
        <v>581.01691999999991</v>
      </c>
      <c r="L14" s="4">
        <f t="shared" si="0"/>
        <v>580.90441999999996</v>
      </c>
      <c r="M14" s="4">
        <f t="shared" si="1"/>
        <v>580.71691999999996</v>
      </c>
      <c r="N14" s="4">
        <f t="shared" si="2"/>
        <v>580.65692000000001</v>
      </c>
      <c r="O14" s="4">
        <f t="shared" si="3"/>
        <v>580.50692000000004</v>
      </c>
      <c r="P14" s="4">
        <f t="shared" si="3"/>
        <v>580.35692000000006</v>
      </c>
      <c r="T14">
        <f>R4/15</f>
        <v>2.2500000000000003E-2</v>
      </c>
    </row>
    <row r="15" spans="1:20">
      <c r="A15" s="2">
        <v>780</v>
      </c>
      <c r="B15" s="4">
        <v>580.53308000000004</v>
      </c>
      <c r="C15" s="4">
        <v>580.68308000000002</v>
      </c>
      <c r="D15" s="4">
        <v>580.83308</v>
      </c>
      <c r="E15" s="4">
        <v>580.89307999999994</v>
      </c>
      <c r="F15" s="4">
        <v>581.08057999999994</v>
      </c>
      <c r="G15" s="4">
        <v>581.1930799999999</v>
      </c>
      <c r="H15" s="4">
        <v>581.30557999999985</v>
      </c>
      <c r="I15" s="6">
        <v>581.4180799999998</v>
      </c>
      <c r="J15" s="4">
        <f t="shared" si="0"/>
        <v>581.30557999999985</v>
      </c>
      <c r="K15" s="4">
        <f t="shared" si="0"/>
        <v>581.1930799999999</v>
      </c>
      <c r="L15" s="4">
        <f t="shared" si="0"/>
        <v>581.08057999999994</v>
      </c>
      <c r="M15" s="4">
        <f t="shared" si="1"/>
        <v>580.89307999999994</v>
      </c>
      <c r="N15" s="4">
        <f t="shared" si="2"/>
        <v>580.83308</v>
      </c>
      <c r="O15" s="4">
        <f t="shared" si="3"/>
        <v>580.68308000000002</v>
      </c>
      <c r="P15" s="4">
        <f t="shared" si="3"/>
        <v>580.53308000000004</v>
      </c>
    </row>
    <row r="16" spans="1:20">
      <c r="A16" s="2">
        <v>840</v>
      </c>
      <c r="B16" s="4">
        <v>580.70924000000002</v>
      </c>
      <c r="C16" s="4">
        <v>580.85924</v>
      </c>
      <c r="D16" s="4">
        <v>581.00923999999998</v>
      </c>
      <c r="E16" s="4">
        <v>581.06923999999992</v>
      </c>
      <c r="F16" s="4">
        <v>581.25673999999992</v>
      </c>
      <c r="G16" s="4">
        <v>581.36923999999988</v>
      </c>
      <c r="H16" s="4">
        <v>581.48173999999983</v>
      </c>
      <c r="I16" s="6">
        <v>581.59423999999979</v>
      </c>
      <c r="J16" s="4">
        <f t="shared" si="0"/>
        <v>581.48173999999983</v>
      </c>
      <c r="K16" s="4">
        <f t="shared" si="0"/>
        <v>581.36923999999988</v>
      </c>
      <c r="L16" s="4">
        <f t="shared" si="0"/>
        <v>581.25673999999992</v>
      </c>
      <c r="M16" s="4">
        <f t="shared" si="1"/>
        <v>581.06923999999992</v>
      </c>
      <c r="N16" s="4">
        <f t="shared" si="2"/>
        <v>581.00923999999998</v>
      </c>
      <c r="O16" s="4">
        <f t="shared" si="3"/>
        <v>580.85924</v>
      </c>
      <c r="P16" s="4">
        <f t="shared" si="3"/>
        <v>580.70924000000002</v>
      </c>
    </row>
    <row r="17" spans="1:16">
      <c r="A17" s="2">
        <v>900</v>
      </c>
      <c r="B17" s="4">
        <v>580.8854</v>
      </c>
      <c r="C17" s="4">
        <v>581.03539999999998</v>
      </c>
      <c r="D17" s="4">
        <v>581.18539999999996</v>
      </c>
      <c r="E17" s="4">
        <v>581.2453999999999</v>
      </c>
      <c r="F17" s="4">
        <v>581.4328999999999</v>
      </c>
      <c r="G17" s="4">
        <v>581.54539999999986</v>
      </c>
      <c r="H17" s="4">
        <v>581.65789999999981</v>
      </c>
      <c r="I17" s="6">
        <v>581.77039999999977</v>
      </c>
      <c r="J17" s="4">
        <f t="shared" si="0"/>
        <v>581.65789999999981</v>
      </c>
      <c r="K17" s="4">
        <f t="shared" si="0"/>
        <v>581.54539999999986</v>
      </c>
      <c r="L17" s="4">
        <f t="shared" si="0"/>
        <v>581.4328999999999</v>
      </c>
      <c r="M17" s="4">
        <f t="shared" si="1"/>
        <v>581.2453999999999</v>
      </c>
      <c r="N17" s="4">
        <f t="shared" si="2"/>
        <v>581.18539999999996</v>
      </c>
      <c r="O17" s="4">
        <f t="shared" si="3"/>
        <v>581.03539999999998</v>
      </c>
      <c r="P17" s="4">
        <f t="shared" si="3"/>
        <v>580.8854</v>
      </c>
    </row>
    <row r="18" spans="1:16">
      <c r="A18" s="2">
        <v>960</v>
      </c>
      <c r="B18" s="4">
        <v>581.06155999999999</v>
      </c>
      <c r="C18" s="4">
        <v>581.21155999999996</v>
      </c>
      <c r="D18" s="4">
        <v>581.36155999999994</v>
      </c>
      <c r="E18" s="4">
        <v>581.42155999999989</v>
      </c>
      <c r="F18" s="4">
        <v>581.60905999999989</v>
      </c>
      <c r="G18" s="4">
        <v>581.72155999999984</v>
      </c>
      <c r="H18" s="4">
        <v>581.83405999999979</v>
      </c>
      <c r="I18" s="6">
        <v>581.94655999999975</v>
      </c>
      <c r="J18" s="4">
        <f t="shared" si="0"/>
        <v>581.83405999999979</v>
      </c>
      <c r="K18" s="4">
        <f t="shared" si="0"/>
        <v>581.72155999999984</v>
      </c>
      <c r="L18" s="4">
        <f t="shared" si="0"/>
        <v>581.60905999999989</v>
      </c>
      <c r="M18" s="4">
        <f t="shared" si="1"/>
        <v>581.42155999999989</v>
      </c>
      <c r="N18" s="4">
        <f t="shared" si="2"/>
        <v>581.36155999999994</v>
      </c>
      <c r="O18" s="4">
        <f t="shared" si="3"/>
        <v>581.21155999999996</v>
      </c>
      <c r="P18" s="4">
        <f t="shared" si="3"/>
        <v>581.06155999999999</v>
      </c>
    </row>
    <row r="19" spans="1:16">
      <c r="A19" s="2">
        <v>1020</v>
      </c>
      <c r="B19" s="4">
        <v>581.23771999999997</v>
      </c>
      <c r="C19" s="4">
        <v>581.38771999999994</v>
      </c>
      <c r="D19" s="4">
        <v>581.53771999999992</v>
      </c>
      <c r="E19" s="4">
        <v>581.59771999999987</v>
      </c>
      <c r="F19" s="4">
        <v>581.78521999999987</v>
      </c>
      <c r="G19" s="4">
        <v>581.89771999999982</v>
      </c>
      <c r="H19" s="4">
        <v>582.01021999999978</v>
      </c>
      <c r="I19" s="6">
        <v>582.12271999999973</v>
      </c>
      <c r="J19" s="4">
        <f t="shared" si="0"/>
        <v>582.01021999999978</v>
      </c>
      <c r="K19" s="4">
        <f t="shared" si="0"/>
        <v>581.89771999999982</v>
      </c>
      <c r="L19" s="4">
        <f t="shared" si="0"/>
        <v>581.78521999999987</v>
      </c>
      <c r="M19" s="4">
        <f t="shared" si="1"/>
        <v>581.59771999999987</v>
      </c>
      <c r="N19" s="4">
        <f t="shared" si="2"/>
        <v>581.53771999999992</v>
      </c>
      <c r="O19" s="4">
        <f t="shared" si="3"/>
        <v>581.38771999999994</v>
      </c>
      <c r="P19" s="4">
        <f t="shared" si="3"/>
        <v>581.23771999999997</v>
      </c>
    </row>
    <row r="20" spans="1:16">
      <c r="A20" s="2">
        <v>1080</v>
      </c>
      <c r="B20" s="4">
        <v>581.41387999999995</v>
      </c>
      <c r="C20" s="4">
        <v>581.56387999999993</v>
      </c>
      <c r="D20" s="4">
        <v>581.7138799999999</v>
      </c>
      <c r="E20" s="4">
        <v>581.77387999999985</v>
      </c>
      <c r="F20" s="4">
        <v>581.96137999999985</v>
      </c>
      <c r="G20" s="4">
        <v>582.0738799999998</v>
      </c>
      <c r="H20" s="4">
        <v>582.18637999999976</v>
      </c>
      <c r="I20" s="6">
        <v>582.29887999999971</v>
      </c>
      <c r="J20" s="4">
        <f t="shared" si="0"/>
        <v>582.18637999999976</v>
      </c>
      <c r="K20" s="4">
        <f t="shared" si="0"/>
        <v>582.0738799999998</v>
      </c>
      <c r="L20" s="4">
        <f t="shared" si="0"/>
        <v>581.96137999999985</v>
      </c>
      <c r="M20" s="4">
        <f t="shared" si="1"/>
        <v>581.77387999999985</v>
      </c>
      <c r="N20" s="4">
        <f t="shared" si="2"/>
        <v>581.7138799999999</v>
      </c>
      <c r="O20" s="4">
        <f t="shared" si="3"/>
        <v>581.56387999999993</v>
      </c>
      <c r="P20" s="4">
        <f t="shared" si="3"/>
        <v>581.41387999999995</v>
      </c>
    </row>
    <row r="21" spans="1:16">
      <c r="A21" s="2">
        <v>1140</v>
      </c>
      <c r="B21" s="4">
        <v>581.59003999999993</v>
      </c>
      <c r="C21" s="4">
        <v>581.74003999999991</v>
      </c>
      <c r="D21" s="4">
        <v>581.89003999999989</v>
      </c>
      <c r="E21" s="4">
        <v>581.95003999999983</v>
      </c>
      <c r="F21" s="4">
        <v>582.13753999999983</v>
      </c>
      <c r="G21" s="4">
        <v>582.25003999999979</v>
      </c>
      <c r="H21" s="4">
        <v>582.36253999999974</v>
      </c>
      <c r="I21" s="6">
        <v>582.47503999999969</v>
      </c>
      <c r="J21" s="4">
        <f t="shared" si="0"/>
        <v>582.36253999999974</v>
      </c>
      <c r="K21" s="4">
        <f t="shared" si="0"/>
        <v>582.25003999999979</v>
      </c>
      <c r="L21" s="4">
        <f t="shared" si="0"/>
        <v>582.13753999999983</v>
      </c>
      <c r="M21" s="4">
        <f t="shared" si="1"/>
        <v>581.95003999999983</v>
      </c>
      <c r="N21" s="4">
        <f t="shared" si="2"/>
        <v>581.89003999999989</v>
      </c>
      <c r="O21" s="4">
        <f t="shared" si="3"/>
        <v>581.74003999999991</v>
      </c>
      <c r="P21" s="4">
        <f t="shared" si="3"/>
        <v>581.59003999999993</v>
      </c>
    </row>
    <row r="22" spans="1:16">
      <c r="A22" s="2">
        <v>1200</v>
      </c>
      <c r="B22" s="4">
        <v>581.76619999999991</v>
      </c>
      <c r="C22" s="4">
        <v>581.91619999999989</v>
      </c>
      <c r="D22" s="4">
        <v>582.06619999999987</v>
      </c>
      <c r="E22" s="4">
        <v>582.12619999999981</v>
      </c>
      <c r="F22" s="4">
        <v>582.31369999999981</v>
      </c>
      <c r="G22" s="4">
        <v>582.42619999999977</v>
      </c>
      <c r="H22" s="4">
        <v>582.53869999999972</v>
      </c>
      <c r="I22" s="6">
        <v>582.65119999999968</v>
      </c>
      <c r="J22" s="4">
        <f t="shared" si="0"/>
        <v>582.53869999999972</v>
      </c>
      <c r="K22" s="4">
        <f t="shared" si="0"/>
        <v>582.42619999999977</v>
      </c>
      <c r="L22" s="4">
        <f t="shared" si="0"/>
        <v>582.31369999999981</v>
      </c>
      <c r="M22" s="4">
        <f t="shared" si="1"/>
        <v>582.12619999999981</v>
      </c>
      <c r="N22" s="4">
        <f t="shared" si="2"/>
        <v>582.06619999999987</v>
      </c>
      <c r="O22" s="4">
        <f t="shared" si="3"/>
        <v>581.91619999999989</v>
      </c>
      <c r="P22" s="4">
        <f t="shared" si="3"/>
        <v>581.76619999999991</v>
      </c>
    </row>
    <row r="23" spans="1:16">
      <c r="A23" s="2">
        <v>1260</v>
      </c>
      <c r="B23" s="4">
        <v>581.94235999999989</v>
      </c>
      <c r="C23" s="4">
        <v>582.09235999999987</v>
      </c>
      <c r="D23" s="4">
        <v>582.24235999999985</v>
      </c>
      <c r="E23" s="4">
        <v>582.30235999999979</v>
      </c>
      <c r="F23" s="4">
        <v>582.48985999999979</v>
      </c>
      <c r="G23" s="4">
        <v>582.60235999999975</v>
      </c>
      <c r="H23" s="4">
        <v>582.7148599999997</v>
      </c>
      <c r="I23" s="6">
        <v>582.82735999999966</v>
      </c>
      <c r="J23" s="4">
        <f t="shared" si="0"/>
        <v>582.7148599999997</v>
      </c>
      <c r="K23" s="4">
        <f t="shared" si="0"/>
        <v>582.60235999999975</v>
      </c>
      <c r="L23" s="4">
        <f t="shared" si="0"/>
        <v>582.48985999999979</v>
      </c>
      <c r="M23" s="4">
        <f t="shared" si="1"/>
        <v>582.30235999999979</v>
      </c>
      <c r="N23" s="4">
        <f t="shared" si="2"/>
        <v>582.24235999999985</v>
      </c>
      <c r="O23" s="4">
        <f t="shared" si="3"/>
        <v>582.09235999999987</v>
      </c>
      <c r="P23" s="4">
        <f t="shared" si="3"/>
        <v>581.94235999999989</v>
      </c>
    </row>
    <row r="24" spans="1:16">
      <c r="A24" s="2">
        <v>1320</v>
      </c>
      <c r="B24" s="4">
        <v>582.11851999999988</v>
      </c>
      <c r="C24" s="4">
        <v>582.26851999999985</v>
      </c>
      <c r="D24" s="4">
        <v>582.41851999999983</v>
      </c>
      <c r="E24" s="4">
        <v>582.47851999999978</v>
      </c>
      <c r="F24" s="4">
        <v>582.66601999999978</v>
      </c>
      <c r="G24" s="4">
        <v>582.77851999999973</v>
      </c>
      <c r="H24" s="4">
        <v>582.89101999999968</v>
      </c>
      <c r="I24" s="6">
        <v>583.00351999999964</v>
      </c>
      <c r="J24" s="4">
        <f t="shared" si="0"/>
        <v>582.89101999999968</v>
      </c>
      <c r="K24" s="4">
        <f t="shared" si="0"/>
        <v>582.77851999999973</v>
      </c>
      <c r="L24" s="4">
        <f t="shared" si="0"/>
        <v>582.66601999999978</v>
      </c>
      <c r="M24" s="4">
        <f t="shared" si="1"/>
        <v>582.47851999999978</v>
      </c>
      <c r="N24" s="4">
        <f t="shared" si="2"/>
        <v>582.41851999999983</v>
      </c>
      <c r="O24" s="4">
        <f t="shared" si="3"/>
        <v>582.26851999999985</v>
      </c>
      <c r="P24" s="4">
        <f t="shared" si="3"/>
        <v>582.11851999999988</v>
      </c>
    </row>
    <row r="25" spans="1:16">
      <c r="A25" s="2">
        <v>1380</v>
      </c>
      <c r="B25" s="4">
        <v>582.29467999999986</v>
      </c>
      <c r="C25" s="4">
        <v>582.44467999999983</v>
      </c>
      <c r="D25" s="4">
        <v>582.59467999999981</v>
      </c>
      <c r="E25" s="4">
        <v>582.65467999999976</v>
      </c>
      <c r="F25" s="4">
        <v>582.84217999999976</v>
      </c>
      <c r="G25" s="4">
        <v>582.95467999999971</v>
      </c>
      <c r="H25" s="4">
        <v>583.06717999999967</v>
      </c>
      <c r="I25" s="6">
        <v>583.17967999999962</v>
      </c>
      <c r="J25" s="4">
        <f t="shared" si="0"/>
        <v>583.06717999999967</v>
      </c>
      <c r="K25" s="4">
        <f t="shared" si="0"/>
        <v>582.95467999999971</v>
      </c>
      <c r="L25" s="4">
        <f t="shared" si="0"/>
        <v>582.84217999999976</v>
      </c>
      <c r="M25" s="4">
        <f t="shared" si="1"/>
        <v>582.65467999999976</v>
      </c>
      <c r="N25" s="4">
        <f t="shared" si="2"/>
        <v>582.59467999999981</v>
      </c>
      <c r="O25" s="4">
        <f t="shared" si="3"/>
        <v>582.44467999999983</v>
      </c>
      <c r="P25" s="4">
        <f t="shared" si="3"/>
        <v>582.29467999999986</v>
      </c>
    </row>
    <row r="26" spans="1:16">
      <c r="A26" s="2">
        <v>1440</v>
      </c>
      <c r="B26" s="4">
        <v>582.47083999999984</v>
      </c>
      <c r="C26" s="4">
        <v>582.62083999999982</v>
      </c>
      <c r="D26" s="4">
        <v>582.77083999999979</v>
      </c>
      <c r="E26" s="4">
        <v>582.83083999999974</v>
      </c>
      <c r="F26" s="4">
        <v>583.01833999999974</v>
      </c>
      <c r="G26" s="4">
        <v>583.13083999999969</v>
      </c>
      <c r="H26" s="4">
        <v>583.24333999999965</v>
      </c>
      <c r="I26" s="6">
        <v>583.3558399999996</v>
      </c>
      <c r="J26" s="4">
        <f t="shared" si="0"/>
        <v>583.24333999999965</v>
      </c>
      <c r="K26" s="4">
        <f t="shared" si="0"/>
        <v>583.13083999999969</v>
      </c>
      <c r="L26" s="4">
        <f t="shared" si="0"/>
        <v>583.01833999999974</v>
      </c>
      <c r="M26" s="4">
        <f t="shared" si="1"/>
        <v>582.83083999999974</v>
      </c>
      <c r="N26" s="4">
        <f t="shared" si="2"/>
        <v>582.77083999999979</v>
      </c>
      <c r="O26" s="4">
        <f t="shared" si="3"/>
        <v>582.62083999999982</v>
      </c>
      <c r="P26" s="4">
        <f t="shared" si="3"/>
        <v>582.47083999999984</v>
      </c>
    </row>
    <row r="27" spans="1:16">
      <c r="A27" s="2">
        <v>1500</v>
      </c>
      <c r="B27" s="4">
        <v>582.64699999999982</v>
      </c>
      <c r="C27" s="4">
        <v>582.7969999999998</v>
      </c>
      <c r="D27" s="4">
        <v>582.94699999999978</v>
      </c>
      <c r="E27" s="4">
        <v>583.00699999999972</v>
      </c>
      <c r="F27" s="4">
        <v>583.19449999999972</v>
      </c>
      <c r="G27" s="4">
        <v>583.30699999999968</v>
      </c>
      <c r="H27" s="4">
        <v>583.41949999999963</v>
      </c>
      <c r="I27" s="6">
        <v>583.53199999999958</v>
      </c>
      <c r="J27" s="4">
        <f t="shared" si="0"/>
        <v>583.41949999999963</v>
      </c>
      <c r="K27" s="4">
        <f t="shared" si="0"/>
        <v>583.30699999999968</v>
      </c>
      <c r="L27" s="4">
        <f t="shared" si="0"/>
        <v>583.19449999999972</v>
      </c>
      <c r="M27" s="4">
        <f t="shared" si="1"/>
        <v>583.00699999999972</v>
      </c>
      <c r="N27" s="4">
        <f t="shared" si="2"/>
        <v>582.94699999999978</v>
      </c>
      <c r="O27" s="4">
        <f t="shared" si="3"/>
        <v>582.7969999999998</v>
      </c>
      <c r="P27" s="4">
        <f t="shared" si="3"/>
        <v>582.64699999999982</v>
      </c>
    </row>
    <row r="28" spans="1:16">
      <c r="A28" s="2">
        <v>1560</v>
      </c>
      <c r="B28" s="4">
        <v>582.8231599999998</v>
      </c>
      <c r="C28" s="4">
        <v>582.97315999999978</v>
      </c>
      <c r="D28" s="4">
        <v>583.12315999999976</v>
      </c>
      <c r="E28" s="4">
        <v>583.1831599999997</v>
      </c>
      <c r="F28" s="4">
        <v>583.3706599999997</v>
      </c>
      <c r="G28" s="4">
        <v>583.48315999999966</v>
      </c>
      <c r="H28" s="4">
        <v>583.59565999999961</v>
      </c>
      <c r="I28" s="6">
        <v>583.70815999999957</v>
      </c>
      <c r="J28" s="4">
        <f t="shared" si="0"/>
        <v>583.59565999999961</v>
      </c>
      <c r="K28" s="4">
        <f t="shared" si="0"/>
        <v>583.48315999999966</v>
      </c>
      <c r="L28" s="4">
        <f t="shared" si="0"/>
        <v>583.3706599999997</v>
      </c>
      <c r="M28" s="4">
        <f t="shared" si="1"/>
        <v>583.1831599999997</v>
      </c>
      <c r="N28" s="4">
        <f t="shared" si="2"/>
        <v>583.12315999999976</v>
      </c>
      <c r="O28" s="4">
        <f t="shared" si="3"/>
        <v>582.97315999999978</v>
      </c>
      <c r="P28" s="4">
        <f t="shared" si="3"/>
        <v>582.8231599999998</v>
      </c>
    </row>
    <row r="29" spans="1:16">
      <c r="A29" s="2">
        <v>1620</v>
      </c>
      <c r="B29" s="4">
        <v>582.99931999999978</v>
      </c>
      <c r="C29" s="4">
        <v>583.14931999999976</v>
      </c>
      <c r="D29" s="4">
        <v>583.29931999999974</v>
      </c>
      <c r="E29" s="4">
        <v>583.35931999999968</v>
      </c>
      <c r="F29" s="4">
        <v>583.54681999999968</v>
      </c>
      <c r="G29" s="4">
        <v>583.65931999999964</v>
      </c>
      <c r="H29" s="4">
        <v>583.77181999999959</v>
      </c>
      <c r="I29" s="6">
        <v>583.88431999999955</v>
      </c>
      <c r="J29" s="4">
        <f t="shared" si="0"/>
        <v>583.77181999999959</v>
      </c>
      <c r="K29" s="4">
        <f t="shared" si="0"/>
        <v>583.65931999999964</v>
      </c>
      <c r="L29" s="4">
        <f t="shared" si="0"/>
        <v>583.54681999999968</v>
      </c>
      <c r="M29" s="4">
        <f t="shared" si="1"/>
        <v>583.35931999999968</v>
      </c>
      <c r="N29" s="4">
        <f t="shared" si="2"/>
        <v>583.29931999999974</v>
      </c>
      <c r="O29" s="4">
        <f t="shared" si="3"/>
        <v>583.14931999999976</v>
      </c>
      <c r="P29" s="4">
        <f t="shared" si="3"/>
        <v>582.99931999999978</v>
      </c>
    </row>
    <row r="30" spans="1:16">
      <c r="A30" s="2">
        <v>1680</v>
      </c>
      <c r="B30" s="4">
        <v>583.17547999999977</v>
      </c>
      <c r="C30" s="4">
        <v>583.32547999999974</v>
      </c>
      <c r="D30" s="4">
        <v>583.47547999999972</v>
      </c>
      <c r="E30" s="4">
        <v>583.53547999999967</v>
      </c>
      <c r="F30" s="4">
        <v>583.72297999999967</v>
      </c>
      <c r="G30" s="4">
        <v>583.83547999999962</v>
      </c>
      <c r="H30" s="4">
        <v>583.94797999999957</v>
      </c>
      <c r="I30" s="6">
        <v>584.06047999999953</v>
      </c>
      <c r="J30" s="4">
        <f t="shared" si="0"/>
        <v>583.94797999999957</v>
      </c>
      <c r="K30" s="4">
        <f t="shared" si="0"/>
        <v>583.83547999999962</v>
      </c>
      <c r="L30" s="4">
        <f t="shared" si="0"/>
        <v>583.72297999999967</v>
      </c>
      <c r="M30" s="4">
        <f t="shared" si="1"/>
        <v>583.53547999999967</v>
      </c>
      <c r="N30" s="4">
        <f t="shared" si="2"/>
        <v>583.47547999999972</v>
      </c>
      <c r="O30" s="4">
        <f t="shared" si="3"/>
        <v>583.32547999999974</v>
      </c>
      <c r="P30" s="4">
        <f t="shared" si="3"/>
        <v>583.17547999999977</v>
      </c>
    </row>
    <row r="31" spans="1:16">
      <c r="A31" s="2">
        <v>1740</v>
      </c>
      <c r="B31" s="4">
        <v>583.35163999999975</v>
      </c>
      <c r="C31" s="4">
        <v>583.50163999999972</v>
      </c>
      <c r="D31" s="4">
        <v>583.6516399999997</v>
      </c>
      <c r="E31" s="4">
        <v>583.71163999999965</v>
      </c>
      <c r="F31" s="4">
        <v>583.89913999999965</v>
      </c>
      <c r="G31" s="4">
        <v>584.0116399999996</v>
      </c>
      <c r="H31" s="4">
        <v>584.12413999999956</v>
      </c>
      <c r="I31" s="6">
        <v>584.23663999999951</v>
      </c>
      <c r="J31" s="4">
        <f t="shared" si="0"/>
        <v>584.12413999999956</v>
      </c>
      <c r="K31" s="4">
        <f t="shared" si="0"/>
        <v>584.0116399999996</v>
      </c>
      <c r="L31" s="4">
        <f t="shared" si="0"/>
        <v>583.89913999999965</v>
      </c>
      <c r="M31" s="4">
        <f t="shared" si="1"/>
        <v>583.71163999999965</v>
      </c>
      <c r="N31" s="4">
        <f t="shared" si="2"/>
        <v>583.6516399999997</v>
      </c>
      <c r="O31" s="4">
        <f t="shared" si="3"/>
        <v>583.50163999999972</v>
      </c>
      <c r="P31" s="4">
        <f t="shared" si="3"/>
        <v>583.35163999999975</v>
      </c>
    </row>
    <row r="32" spans="1:16">
      <c r="A32" s="2">
        <v>1800</v>
      </c>
      <c r="B32" s="4">
        <v>583.52779999999973</v>
      </c>
      <c r="C32" s="4">
        <v>583.67779999999971</v>
      </c>
      <c r="D32" s="4">
        <v>583.82779999999968</v>
      </c>
      <c r="E32" s="4">
        <v>583.88779999999963</v>
      </c>
      <c r="F32" s="4">
        <v>584.07529999999963</v>
      </c>
      <c r="G32" s="4">
        <v>584.18779999999958</v>
      </c>
      <c r="H32" s="4">
        <v>584.30029999999954</v>
      </c>
      <c r="I32" s="6">
        <v>584.41279999999949</v>
      </c>
      <c r="J32" s="4">
        <f t="shared" si="0"/>
        <v>584.30029999999954</v>
      </c>
      <c r="K32" s="4">
        <f t="shared" si="0"/>
        <v>584.18779999999958</v>
      </c>
      <c r="L32" s="4">
        <f t="shared" si="0"/>
        <v>584.07529999999963</v>
      </c>
      <c r="M32" s="4">
        <f t="shared" si="1"/>
        <v>583.88779999999963</v>
      </c>
      <c r="N32" s="4">
        <f t="shared" si="2"/>
        <v>583.82779999999968</v>
      </c>
      <c r="O32" s="4">
        <f t="shared" si="3"/>
        <v>583.67779999999971</v>
      </c>
      <c r="P32" s="4">
        <f t="shared" si="3"/>
        <v>583.52779999999973</v>
      </c>
    </row>
    <row r="33" spans="1:16">
      <c r="A33" s="2">
        <v>1860</v>
      </c>
      <c r="B33" s="4">
        <v>583.70395999999971</v>
      </c>
      <c r="C33" s="4">
        <v>583.85395999999969</v>
      </c>
      <c r="D33" s="4">
        <v>584.00395999999967</v>
      </c>
      <c r="E33" s="4">
        <v>584.06395999999961</v>
      </c>
      <c r="F33" s="4">
        <v>584.25145999999961</v>
      </c>
      <c r="G33" s="4">
        <v>584.36395999999957</v>
      </c>
      <c r="H33" s="4">
        <v>584.47645999999952</v>
      </c>
      <c r="I33" s="6">
        <v>584.58895999999947</v>
      </c>
      <c r="J33" s="4">
        <f t="shared" si="0"/>
        <v>584.47645999999952</v>
      </c>
      <c r="K33" s="4">
        <f t="shared" si="0"/>
        <v>584.36395999999957</v>
      </c>
      <c r="L33" s="4">
        <f t="shared" si="0"/>
        <v>584.25145999999961</v>
      </c>
      <c r="M33" s="4">
        <f t="shared" si="1"/>
        <v>584.06395999999961</v>
      </c>
      <c r="N33" s="4">
        <f t="shared" si="2"/>
        <v>584.00395999999967</v>
      </c>
      <c r="O33" s="4">
        <f t="shared" si="3"/>
        <v>583.85395999999969</v>
      </c>
      <c r="P33" s="4">
        <f t="shared" si="3"/>
        <v>583.70395999999971</v>
      </c>
    </row>
    <row r="34" spans="1:16">
      <c r="A34" s="2">
        <v>1920</v>
      </c>
      <c r="B34" s="4">
        <v>583.88011999999969</v>
      </c>
      <c r="C34" s="4">
        <v>584.03011999999967</v>
      </c>
      <c r="D34" s="4">
        <v>584.18011999999965</v>
      </c>
      <c r="E34" s="4">
        <v>584.24011999999959</v>
      </c>
      <c r="F34" s="4">
        <v>584.42761999999959</v>
      </c>
      <c r="G34" s="4">
        <v>584.54011999999955</v>
      </c>
      <c r="H34" s="4">
        <v>584.6526199999995</v>
      </c>
      <c r="I34" s="6">
        <v>584.76511999999946</v>
      </c>
      <c r="J34" s="4">
        <f t="shared" si="0"/>
        <v>584.6526199999995</v>
      </c>
      <c r="K34" s="4">
        <f t="shared" si="0"/>
        <v>584.54011999999955</v>
      </c>
      <c r="L34" s="4">
        <f t="shared" si="0"/>
        <v>584.42761999999959</v>
      </c>
      <c r="M34" s="4">
        <f t="shared" si="1"/>
        <v>584.24011999999959</v>
      </c>
      <c r="N34" s="4">
        <f t="shared" si="2"/>
        <v>584.18011999999965</v>
      </c>
      <c r="O34" s="4">
        <f t="shared" si="3"/>
        <v>584.03011999999967</v>
      </c>
      <c r="P34" s="4">
        <f t="shared" si="3"/>
        <v>583.88011999999969</v>
      </c>
    </row>
    <row r="35" spans="1:16">
      <c r="A35" s="2">
        <v>1980</v>
      </c>
      <c r="B35" s="4">
        <v>584.05627999999967</v>
      </c>
      <c r="C35" s="4">
        <v>584.20627999999965</v>
      </c>
      <c r="D35" s="4">
        <v>584.35627999999963</v>
      </c>
      <c r="E35" s="4">
        <v>584.41627999999957</v>
      </c>
      <c r="F35" s="4">
        <v>584.60377999999957</v>
      </c>
      <c r="G35" s="4">
        <v>584.71627999999953</v>
      </c>
      <c r="H35" s="4">
        <v>584.82877999999948</v>
      </c>
      <c r="I35" s="6">
        <v>584.94127999999944</v>
      </c>
      <c r="J35" s="4">
        <f t="shared" si="0"/>
        <v>584.82877999999948</v>
      </c>
      <c r="K35" s="4">
        <f t="shared" si="0"/>
        <v>584.71627999999953</v>
      </c>
      <c r="L35" s="4">
        <f t="shared" si="0"/>
        <v>584.60377999999957</v>
      </c>
      <c r="M35" s="4">
        <f t="shared" si="1"/>
        <v>584.41627999999957</v>
      </c>
      <c r="N35" s="4">
        <f t="shared" si="2"/>
        <v>584.35627999999963</v>
      </c>
      <c r="O35" s="4">
        <f t="shared" si="3"/>
        <v>584.20627999999965</v>
      </c>
      <c r="P35" s="4">
        <f t="shared" si="3"/>
        <v>584.05627999999967</v>
      </c>
    </row>
    <row r="36" spans="1:16">
      <c r="A36" s="2">
        <v>2040</v>
      </c>
      <c r="B36" s="4">
        <v>584.23243999999966</v>
      </c>
      <c r="C36" s="4">
        <v>584.38243999999963</v>
      </c>
      <c r="D36" s="4">
        <v>584.53243999999961</v>
      </c>
      <c r="E36" s="4">
        <v>584.59243999999956</v>
      </c>
      <c r="F36" s="4">
        <v>584.77993999999956</v>
      </c>
      <c r="G36" s="4">
        <v>584.89243999999951</v>
      </c>
      <c r="H36" s="4">
        <v>585.00493999999946</v>
      </c>
      <c r="I36" s="6">
        <v>585.11743999999942</v>
      </c>
      <c r="J36" s="4">
        <f t="shared" si="0"/>
        <v>585.00493999999946</v>
      </c>
      <c r="K36" s="4">
        <f t="shared" si="0"/>
        <v>584.89243999999951</v>
      </c>
      <c r="L36" s="4">
        <f t="shared" si="0"/>
        <v>584.77993999999956</v>
      </c>
      <c r="M36" s="4">
        <f t="shared" si="1"/>
        <v>584.59243999999956</v>
      </c>
      <c r="N36" s="4">
        <f t="shared" si="2"/>
        <v>584.53243999999961</v>
      </c>
      <c r="O36" s="4">
        <f t="shared" si="3"/>
        <v>584.38243999999963</v>
      </c>
      <c r="P36" s="4">
        <f t="shared" si="3"/>
        <v>584.23243999999966</v>
      </c>
    </row>
    <row r="37" spans="1:16">
      <c r="A37" s="2">
        <v>2100</v>
      </c>
      <c r="B37" s="4">
        <v>584.40859999999964</v>
      </c>
      <c r="C37" s="4">
        <v>584.55859999999961</v>
      </c>
      <c r="D37" s="4">
        <v>584.70859999999959</v>
      </c>
      <c r="E37" s="4">
        <v>584.76859999999954</v>
      </c>
      <c r="F37" s="4">
        <v>584.95609999999954</v>
      </c>
      <c r="G37" s="4">
        <v>585.06859999999949</v>
      </c>
      <c r="H37" s="4">
        <v>585.18109999999945</v>
      </c>
      <c r="I37" s="6">
        <v>585.2935999999994</v>
      </c>
      <c r="J37" s="4">
        <f t="shared" si="0"/>
        <v>585.18109999999945</v>
      </c>
      <c r="K37" s="4">
        <f t="shared" si="0"/>
        <v>585.06859999999949</v>
      </c>
      <c r="L37" s="4">
        <f t="shared" si="0"/>
        <v>584.95609999999954</v>
      </c>
      <c r="M37" s="4">
        <f t="shared" si="1"/>
        <v>584.76859999999954</v>
      </c>
      <c r="N37" s="4">
        <f t="shared" si="2"/>
        <v>584.70859999999959</v>
      </c>
      <c r="O37" s="4">
        <f t="shared" si="3"/>
        <v>584.55859999999961</v>
      </c>
      <c r="P37" s="4">
        <f t="shared" si="3"/>
        <v>584.40859999999964</v>
      </c>
    </row>
    <row r="38" spans="1:16">
      <c r="A38" s="2">
        <v>2160</v>
      </c>
      <c r="B38" s="4">
        <v>584.58475999999962</v>
      </c>
      <c r="C38" s="4">
        <v>584.7347599999996</v>
      </c>
      <c r="D38" s="4">
        <v>584.88475999999957</v>
      </c>
      <c r="E38" s="4">
        <v>584.94475999999952</v>
      </c>
      <c r="F38" s="4">
        <v>585.13225999999952</v>
      </c>
      <c r="G38" s="4">
        <v>585.24475999999947</v>
      </c>
      <c r="H38" s="4">
        <v>585.35725999999943</v>
      </c>
      <c r="I38" s="6">
        <v>585.46975999999938</v>
      </c>
      <c r="J38" s="4">
        <f t="shared" si="0"/>
        <v>585.35725999999943</v>
      </c>
      <c r="K38" s="4">
        <f t="shared" si="0"/>
        <v>585.24475999999947</v>
      </c>
      <c r="L38" s="4">
        <f t="shared" si="0"/>
        <v>585.13225999999952</v>
      </c>
      <c r="M38" s="4">
        <f t="shared" si="1"/>
        <v>584.94475999999952</v>
      </c>
      <c r="N38" s="4">
        <f t="shared" si="2"/>
        <v>584.88475999999957</v>
      </c>
      <c r="O38" s="4">
        <f t="shared" si="3"/>
        <v>584.7347599999996</v>
      </c>
      <c r="P38" s="4">
        <f t="shared" si="3"/>
        <v>584.58475999999962</v>
      </c>
    </row>
    <row r="39" spans="1:16">
      <c r="A39" s="2">
        <v>2220</v>
      </c>
      <c r="B39" s="4">
        <v>584.7609199999996</v>
      </c>
      <c r="C39" s="4">
        <v>584.91091999999958</v>
      </c>
      <c r="D39" s="4">
        <v>585.06091999999956</v>
      </c>
      <c r="E39" s="4">
        <v>585.1209199999995</v>
      </c>
      <c r="F39" s="4">
        <v>585.3084199999995</v>
      </c>
      <c r="G39" s="4">
        <v>585.42091999999946</v>
      </c>
      <c r="H39" s="4">
        <v>585.53341999999941</v>
      </c>
      <c r="I39" s="6">
        <v>585.64591999999936</v>
      </c>
      <c r="J39" s="4">
        <f t="shared" si="0"/>
        <v>585.53341999999941</v>
      </c>
      <c r="K39" s="4">
        <f t="shared" si="0"/>
        <v>585.42091999999946</v>
      </c>
      <c r="L39" s="4">
        <f t="shared" si="0"/>
        <v>585.3084199999995</v>
      </c>
      <c r="M39" s="4">
        <f t="shared" si="1"/>
        <v>585.1209199999995</v>
      </c>
      <c r="N39" s="4">
        <f t="shared" si="2"/>
        <v>585.06091999999956</v>
      </c>
      <c r="O39" s="4">
        <f t="shared" si="3"/>
        <v>584.91091999999958</v>
      </c>
      <c r="P39" s="4">
        <f t="shared" si="3"/>
        <v>584.7609199999996</v>
      </c>
    </row>
    <row r="40" spans="1:16">
      <c r="A40" s="2">
        <v>2280</v>
      </c>
      <c r="B40" s="4">
        <v>584.93707999999958</v>
      </c>
      <c r="C40" s="4">
        <v>585.08707999999956</v>
      </c>
      <c r="D40" s="4">
        <v>585.23707999999954</v>
      </c>
      <c r="E40" s="4">
        <v>585.29707999999948</v>
      </c>
      <c r="F40" s="4">
        <v>585.48457999999948</v>
      </c>
      <c r="G40" s="4">
        <v>585.59707999999944</v>
      </c>
      <c r="H40" s="4">
        <v>585.70957999999939</v>
      </c>
      <c r="I40" s="6">
        <v>585.82207999999935</v>
      </c>
      <c r="J40" s="4">
        <f t="shared" si="0"/>
        <v>585.70957999999939</v>
      </c>
      <c r="K40" s="4">
        <f t="shared" si="0"/>
        <v>585.59707999999944</v>
      </c>
      <c r="L40" s="4">
        <f t="shared" si="0"/>
        <v>585.48457999999948</v>
      </c>
      <c r="M40" s="4">
        <f t="shared" si="1"/>
        <v>585.29707999999948</v>
      </c>
      <c r="N40" s="4">
        <f t="shared" si="2"/>
        <v>585.23707999999954</v>
      </c>
      <c r="O40" s="4">
        <f t="shared" si="3"/>
        <v>585.08707999999956</v>
      </c>
      <c r="P40" s="4">
        <f t="shared" si="3"/>
        <v>584.93707999999958</v>
      </c>
    </row>
    <row r="41" spans="1:16">
      <c r="A41" s="2">
        <v>2340</v>
      </c>
      <c r="B41" s="4">
        <v>585.11323999999956</v>
      </c>
      <c r="C41" s="4">
        <v>585.26323999999954</v>
      </c>
      <c r="D41" s="4">
        <v>585.41323999999952</v>
      </c>
      <c r="E41" s="4">
        <v>585.47323999999946</v>
      </c>
      <c r="F41" s="4">
        <v>585.66073999999946</v>
      </c>
      <c r="G41" s="4">
        <v>585.77323999999942</v>
      </c>
      <c r="H41" s="4">
        <v>585.88573999999937</v>
      </c>
      <c r="I41" s="6">
        <v>585.99823999999933</v>
      </c>
      <c r="J41" s="4">
        <f t="shared" si="0"/>
        <v>585.88573999999937</v>
      </c>
      <c r="K41" s="4">
        <f t="shared" si="0"/>
        <v>585.77323999999942</v>
      </c>
      <c r="L41" s="4">
        <f t="shared" si="0"/>
        <v>585.66073999999946</v>
      </c>
      <c r="M41" s="4">
        <f t="shared" si="1"/>
        <v>585.47323999999946</v>
      </c>
      <c r="N41" s="4">
        <f t="shared" si="2"/>
        <v>585.41323999999952</v>
      </c>
      <c r="O41" s="4">
        <f t="shared" si="3"/>
        <v>585.26323999999954</v>
      </c>
      <c r="P41" s="4">
        <f t="shared" si="3"/>
        <v>585.11323999999956</v>
      </c>
    </row>
    <row r="42" spans="1:16">
      <c r="A42" s="2">
        <v>2400</v>
      </c>
      <c r="B42" s="4">
        <v>585.28939999999955</v>
      </c>
      <c r="C42" s="4">
        <v>585.43939999999952</v>
      </c>
      <c r="D42" s="4">
        <v>585.5893999999995</v>
      </c>
      <c r="E42" s="4">
        <v>585.64939999999945</v>
      </c>
      <c r="F42" s="4">
        <v>585.83689999999945</v>
      </c>
      <c r="G42" s="4">
        <v>585.9493999999994</v>
      </c>
      <c r="H42" s="4">
        <v>586.06189999999935</v>
      </c>
      <c r="I42" s="6">
        <v>586.17439999999931</v>
      </c>
      <c r="J42" s="4">
        <f t="shared" si="0"/>
        <v>586.06189999999935</v>
      </c>
      <c r="K42" s="4">
        <f t="shared" si="0"/>
        <v>585.9493999999994</v>
      </c>
      <c r="L42" s="4">
        <f t="shared" si="0"/>
        <v>585.83689999999945</v>
      </c>
      <c r="M42" s="4">
        <f t="shared" si="1"/>
        <v>585.64939999999945</v>
      </c>
      <c r="N42" s="4">
        <f t="shared" si="2"/>
        <v>585.5893999999995</v>
      </c>
      <c r="O42" s="4">
        <f t="shared" si="3"/>
        <v>585.43939999999952</v>
      </c>
      <c r="P42" s="4">
        <f t="shared" si="3"/>
        <v>585.28939999999955</v>
      </c>
    </row>
    <row r="43" spans="1:16">
      <c r="A43" s="2">
        <v>2460</v>
      </c>
      <c r="B43" s="4">
        <v>585.46555999999953</v>
      </c>
      <c r="C43" s="4">
        <v>585.6155599999995</v>
      </c>
      <c r="D43" s="4">
        <v>585.76555999999948</v>
      </c>
      <c r="E43" s="4">
        <v>585.82555999999943</v>
      </c>
      <c r="F43" s="4">
        <v>586.01305999999943</v>
      </c>
      <c r="G43" s="4">
        <v>586.12555999999938</v>
      </c>
      <c r="H43" s="4">
        <v>586.23805999999934</v>
      </c>
      <c r="I43" s="6">
        <v>586.35055999999929</v>
      </c>
      <c r="J43" s="4">
        <f t="shared" si="0"/>
        <v>586.23805999999934</v>
      </c>
      <c r="K43" s="4">
        <f t="shared" si="0"/>
        <v>586.12555999999938</v>
      </c>
      <c r="L43" s="4">
        <f t="shared" si="0"/>
        <v>586.01305999999943</v>
      </c>
      <c r="M43" s="4">
        <f t="shared" si="1"/>
        <v>585.82555999999943</v>
      </c>
      <c r="N43" s="4">
        <f t="shared" si="2"/>
        <v>585.76555999999948</v>
      </c>
      <c r="O43" s="4">
        <f t="shared" si="3"/>
        <v>585.6155599999995</v>
      </c>
      <c r="P43" s="4">
        <f t="shared" si="3"/>
        <v>585.46555999999953</v>
      </c>
    </row>
    <row r="44" spans="1:16">
      <c r="A44" s="2">
        <v>2520</v>
      </c>
      <c r="B44" s="4">
        <v>585.64171999999951</v>
      </c>
      <c r="C44" s="4">
        <v>585.79171999999949</v>
      </c>
      <c r="D44" s="4">
        <v>585.94171999999946</v>
      </c>
      <c r="E44" s="4">
        <v>586.00171999999941</v>
      </c>
      <c r="F44" s="4">
        <v>586.18921999999941</v>
      </c>
      <c r="G44" s="4">
        <v>586.30171999999936</v>
      </c>
      <c r="H44" s="4">
        <v>586.41421999999932</v>
      </c>
      <c r="I44" s="6">
        <v>586.52671999999927</v>
      </c>
      <c r="J44" s="4">
        <f t="shared" si="0"/>
        <v>586.41421999999932</v>
      </c>
      <c r="K44" s="4">
        <f t="shared" si="0"/>
        <v>586.30171999999936</v>
      </c>
      <c r="L44" s="4">
        <f t="shared" si="0"/>
        <v>586.18921999999941</v>
      </c>
      <c r="M44" s="4">
        <f t="shared" si="1"/>
        <v>586.00171999999941</v>
      </c>
      <c r="N44" s="4">
        <f t="shared" si="2"/>
        <v>585.94171999999946</v>
      </c>
      <c r="O44" s="4">
        <f t="shared" si="3"/>
        <v>585.79171999999949</v>
      </c>
      <c r="P44" s="4">
        <f t="shared" si="3"/>
        <v>585.64171999999951</v>
      </c>
    </row>
    <row r="45" spans="1:16">
      <c r="A45" s="2">
        <v>2580</v>
      </c>
      <c r="B45" s="4">
        <v>585.81787999999949</v>
      </c>
      <c r="C45" s="4">
        <v>585.96787999999947</v>
      </c>
      <c r="D45" s="4">
        <v>586.11787999999945</v>
      </c>
      <c r="E45" s="4">
        <v>586.17787999999939</v>
      </c>
      <c r="F45" s="4">
        <v>586.36537999999939</v>
      </c>
      <c r="G45" s="4">
        <v>586.47787999999935</v>
      </c>
      <c r="H45" s="4">
        <v>586.5903799999993</v>
      </c>
      <c r="I45" s="6">
        <v>586.70287999999925</v>
      </c>
      <c r="J45" s="4">
        <f t="shared" si="0"/>
        <v>586.5903799999993</v>
      </c>
      <c r="K45" s="4">
        <f t="shared" si="0"/>
        <v>586.47787999999935</v>
      </c>
      <c r="L45" s="4">
        <f t="shared" si="0"/>
        <v>586.36537999999939</v>
      </c>
      <c r="M45" s="4">
        <f t="shared" si="1"/>
        <v>586.17787999999939</v>
      </c>
      <c r="N45" s="4">
        <f t="shared" si="2"/>
        <v>586.11787999999945</v>
      </c>
      <c r="O45" s="4">
        <f t="shared" si="3"/>
        <v>585.96787999999947</v>
      </c>
      <c r="P45" s="4">
        <f t="shared" si="3"/>
        <v>585.81787999999949</v>
      </c>
    </row>
    <row r="46" spans="1:16">
      <c r="A46" s="2">
        <v>2640</v>
      </c>
      <c r="B46" s="4">
        <v>585.99403999999947</v>
      </c>
      <c r="C46" s="4">
        <v>586.14403999999945</v>
      </c>
      <c r="D46" s="4">
        <v>586.29403999999943</v>
      </c>
      <c r="E46" s="4">
        <v>586.35403999999937</v>
      </c>
      <c r="F46" s="4">
        <v>586.54153999999937</v>
      </c>
      <c r="G46" s="4">
        <v>586.65403999999933</v>
      </c>
      <c r="H46" s="4">
        <v>586.76653999999928</v>
      </c>
      <c r="I46" s="6">
        <v>586.87903999999924</v>
      </c>
      <c r="J46" s="4">
        <f t="shared" si="0"/>
        <v>586.76653999999928</v>
      </c>
      <c r="K46" s="4">
        <f t="shared" si="0"/>
        <v>586.65403999999933</v>
      </c>
      <c r="L46" s="4">
        <f t="shared" si="0"/>
        <v>586.54153999999937</v>
      </c>
      <c r="M46" s="4">
        <f t="shared" si="1"/>
        <v>586.35403999999937</v>
      </c>
      <c r="N46" s="4">
        <f t="shared" si="2"/>
        <v>586.29403999999943</v>
      </c>
      <c r="O46" s="4">
        <f t="shared" si="3"/>
        <v>586.14403999999945</v>
      </c>
      <c r="P46" s="4">
        <f t="shared" si="3"/>
        <v>585.99403999999947</v>
      </c>
    </row>
    <row r="47" spans="1:16">
      <c r="A47" s="2">
        <v>2700</v>
      </c>
      <c r="B47" s="4">
        <v>586.17019999999945</v>
      </c>
      <c r="C47" s="4">
        <v>586.32019999999943</v>
      </c>
      <c r="D47" s="4">
        <v>586.47019999999941</v>
      </c>
      <c r="E47" s="4">
        <v>586.53019999999935</v>
      </c>
      <c r="F47" s="4">
        <v>586.71769999999935</v>
      </c>
      <c r="G47" s="4">
        <v>586.83019999999931</v>
      </c>
      <c r="H47" s="4">
        <v>586.94269999999926</v>
      </c>
      <c r="I47" s="6">
        <v>587.05519999999922</v>
      </c>
      <c r="J47" s="4">
        <f t="shared" si="0"/>
        <v>586.94269999999926</v>
      </c>
      <c r="K47" s="4">
        <f t="shared" si="0"/>
        <v>586.83019999999931</v>
      </c>
      <c r="L47" s="4">
        <f t="shared" si="0"/>
        <v>586.71769999999935</v>
      </c>
      <c r="M47" s="4">
        <f t="shared" si="1"/>
        <v>586.53019999999935</v>
      </c>
      <c r="N47" s="4">
        <f t="shared" si="2"/>
        <v>586.47019999999941</v>
      </c>
      <c r="O47" s="4">
        <f t="shared" si="3"/>
        <v>586.32019999999943</v>
      </c>
      <c r="P47" s="4">
        <f t="shared" si="3"/>
        <v>586.17019999999945</v>
      </c>
    </row>
    <row r="48" spans="1:16">
      <c r="A48" s="2">
        <v>2760</v>
      </c>
      <c r="B48" s="4">
        <v>586.34635999999944</v>
      </c>
      <c r="C48" s="4">
        <v>586.49635999999941</v>
      </c>
      <c r="D48" s="4">
        <v>586.64635999999939</v>
      </c>
      <c r="E48" s="4">
        <v>586.70635999999934</v>
      </c>
      <c r="F48" s="4">
        <v>586.89385999999934</v>
      </c>
      <c r="G48" s="4">
        <v>587.00635999999929</v>
      </c>
      <c r="H48" s="4">
        <v>587.11885999999924</v>
      </c>
      <c r="I48" s="6">
        <v>587.2313599999992</v>
      </c>
      <c r="J48" s="4">
        <f t="shared" si="0"/>
        <v>587.11885999999924</v>
      </c>
      <c r="K48" s="4">
        <f t="shared" si="0"/>
        <v>587.00635999999929</v>
      </c>
      <c r="L48" s="4">
        <f t="shared" si="0"/>
        <v>586.89385999999934</v>
      </c>
      <c r="M48" s="4">
        <f t="shared" si="1"/>
        <v>586.70635999999934</v>
      </c>
      <c r="N48" s="4">
        <f t="shared" si="2"/>
        <v>586.64635999999939</v>
      </c>
      <c r="O48" s="4">
        <f t="shared" si="3"/>
        <v>586.49635999999941</v>
      </c>
      <c r="P48" s="4">
        <f t="shared" si="3"/>
        <v>586.34635999999944</v>
      </c>
    </row>
    <row r="49" spans="1:16">
      <c r="A49" s="2">
        <v>2820</v>
      </c>
      <c r="B49" s="4">
        <v>586.52251999999942</v>
      </c>
      <c r="C49" s="4">
        <v>586.67251999999939</v>
      </c>
      <c r="D49" s="4">
        <v>586.82251999999937</v>
      </c>
      <c r="E49" s="4">
        <v>586.88251999999932</v>
      </c>
      <c r="F49" s="4">
        <v>587.07001999999932</v>
      </c>
      <c r="G49" s="4">
        <v>587.18251999999927</v>
      </c>
      <c r="H49" s="4">
        <v>587.29501999999923</v>
      </c>
      <c r="I49" s="6">
        <v>587.40751999999918</v>
      </c>
      <c r="J49" s="4">
        <f t="shared" si="0"/>
        <v>587.29501999999923</v>
      </c>
      <c r="K49" s="4">
        <f t="shared" si="0"/>
        <v>587.18251999999927</v>
      </c>
      <c r="L49" s="4">
        <f t="shared" si="0"/>
        <v>587.07001999999932</v>
      </c>
      <c r="M49" s="4">
        <f t="shared" si="1"/>
        <v>586.88251999999932</v>
      </c>
      <c r="N49" s="4">
        <f t="shared" si="2"/>
        <v>586.82251999999937</v>
      </c>
      <c r="O49" s="4">
        <f t="shared" si="3"/>
        <v>586.67251999999939</v>
      </c>
      <c r="P49" s="4">
        <f t="shared" si="3"/>
        <v>586.52251999999942</v>
      </c>
    </row>
    <row r="50" spans="1:16">
      <c r="A50" s="2">
        <v>2880</v>
      </c>
      <c r="B50" s="4">
        <v>586.6986799999994</v>
      </c>
      <c r="C50" s="4">
        <v>586.84867999999938</v>
      </c>
      <c r="D50" s="4">
        <v>586.99867999999935</v>
      </c>
      <c r="E50" s="4">
        <v>587.0586799999993</v>
      </c>
      <c r="F50" s="4">
        <v>587.2461799999993</v>
      </c>
      <c r="G50" s="4">
        <v>587.35867999999925</v>
      </c>
      <c r="H50" s="4">
        <v>587.47117999999921</v>
      </c>
      <c r="I50" s="6">
        <v>587.58367999999916</v>
      </c>
      <c r="J50" s="4">
        <f t="shared" si="0"/>
        <v>587.47117999999921</v>
      </c>
      <c r="K50" s="4">
        <f t="shared" si="0"/>
        <v>587.35867999999925</v>
      </c>
      <c r="L50" s="4">
        <f t="shared" si="0"/>
        <v>587.2461799999993</v>
      </c>
      <c r="M50" s="4">
        <f t="shared" si="1"/>
        <v>587.0586799999993</v>
      </c>
      <c r="N50" s="4">
        <f t="shared" si="2"/>
        <v>586.99867999999935</v>
      </c>
      <c r="O50" s="4">
        <f t="shared" si="3"/>
        <v>586.84867999999938</v>
      </c>
      <c r="P50" s="4">
        <f t="shared" si="3"/>
        <v>586.6986799999994</v>
      </c>
    </row>
    <row r="51" spans="1:16">
      <c r="A51" s="2">
        <v>2940</v>
      </c>
      <c r="B51" s="4">
        <v>586.87483999999938</v>
      </c>
      <c r="C51" s="4">
        <v>587.02483999999936</v>
      </c>
      <c r="D51" s="4">
        <v>587.17483999999934</v>
      </c>
      <c r="E51" s="4">
        <v>587.23483999999928</v>
      </c>
      <c r="F51" s="4">
        <v>587.42233999999928</v>
      </c>
      <c r="G51" s="4">
        <v>587.53483999999924</v>
      </c>
      <c r="H51" s="4">
        <v>587.64733999999919</v>
      </c>
      <c r="I51" s="6">
        <v>587.75983999999914</v>
      </c>
      <c r="J51" s="4">
        <f t="shared" si="0"/>
        <v>587.64733999999919</v>
      </c>
      <c r="K51" s="4">
        <f t="shared" si="0"/>
        <v>587.53483999999924</v>
      </c>
      <c r="L51" s="4">
        <f t="shared" si="0"/>
        <v>587.42233999999928</v>
      </c>
      <c r="M51" s="4">
        <f t="shared" si="1"/>
        <v>587.23483999999928</v>
      </c>
      <c r="N51" s="4">
        <f t="shared" si="2"/>
        <v>587.17483999999934</v>
      </c>
      <c r="O51" s="4">
        <f t="shared" si="3"/>
        <v>587.02483999999936</v>
      </c>
      <c r="P51" s="4">
        <f t="shared" si="3"/>
        <v>586.87483999999938</v>
      </c>
    </row>
    <row r="52" spans="1:16">
      <c r="A52" s="2">
        <v>3000</v>
      </c>
      <c r="B52" s="4">
        <v>587.05099999999936</v>
      </c>
      <c r="C52" s="4">
        <v>587.20099999999934</v>
      </c>
      <c r="D52" s="4">
        <v>587.35099999999932</v>
      </c>
      <c r="E52" s="4">
        <v>587.41099999999926</v>
      </c>
      <c r="F52" s="4">
        <v>587.59849999999926</v>
      </c>
      <c r="G52" s="4">
        <v>587.71099999999922</v>
      </c>
      <c r="H52" s="4">
        <v>587.82349999999917</v>
      </c>
      <c r="I52" s="6">
        <v>587.93599999999913</v>
      </c>
      <c r="J52" s="4">
        <f t="shared" si="0"/>
        <v>587.82349999999917</v>
      </c>
      <c r="K52" s="4">
        <f t="shared" si="0"/>
        <v>587.71099999999922</v>
      </c>
      <c r="L52" s="4">
        <f t="shared" si="0"/>
        <v>587.59849999999926</v>
      </c>
      <c r="M52" s="4">
        <f t="shared" si="1"/>
        <v>587.41099999999926</v>
      </c>
      <c r="N52" s="4">
        <f t="shared" si="2"/>
        <v>587.35099999999932</v>
      </c>
      <c r="O52" s="4">
        <f t="shared" si="3"/>
        <v>587.20099999999934</v>
      </c>
      <c r="P52" s="4">
        <f t="shared" si="3"/>
        <v>587.05099999999936</v>
      </c>
    </row>
    <row r="53" spans="1:16">
      <c r="A53" s="2">
        <v>3060</v>
      </c>
      <c r="B53" s="4">
        <v>587.13819999999942</v>
      </c>
      <c r="C53" s="4">
        <v>587.28819999999939</v>
      </c>
      <c r="D53" s="4">
        <v>587.43819999999937</v>
      </c>
      <c r="E53" s="4">
        <v>587.49819999999931</v>
      </c>
      <c r="F53" s="4">
        <v>587.68569999999931</v>
      </c>
      <c r="G53" s="4">
        <v>587.79819999999927</v>
      </c>
      <c r="H53" s="4">
        <v>587.91069999999922</v>
      </c>
      <c r="I53" s="6">
        <v>588.02319999999918</v>
      </c>
      <c r="J53" s="4">
        <f t="shared" ref="J53:L53" si="4">I53-0.1125</f>
        <v>587.91069999999922</v>
      </c>
      <c r="K53" s="4">
        <f t="shared" si="4"/>
        <v>587.79819999999927</v>
      </c>
      <c r="L53" s="4">
        <f t="shared" si="4"/>
        <v>587.68569999999931</v>
      </c>
      <c r="M53" s="4">
        <f t="shared" si="1"/>
        <v>587.49819999999931</v>
      </c>
      <c r="N53" s="4">
        <f t="shared" si="2"/>
        <v>587.43819999999937</v>
      </c>
      <c r="O53" s="4">
        <f t="shared" ref="O53:P53" si="5">N53-0.15</f>
        <v>587.28819999999939</v>
      </c>
      <c r="P53" s="4">
        <f t="shared" si="5"/>
        <v>587.13819999999942</v>
      </c>
    </row>
    <row r="54" spans="1:16">
      <c r="A54" s="2">
        <v>3120</v>
      </c>
      <c r="B54" s="4">
        <v>587.22539999999947</v>
      </c>
      <c r="C54" s="4">
        <v>587.37539999999944</v>
      </c>
      <c r="D54" s="4">
        <v>587.52539999999942</v>
      </c>
      <c r="E54" s="4">
        <v>587.58539999999937</v>
      </c>
      <c r="F54" s="4">
        <v>587.77289999999937</v>
      </c>
      <c r="G54" s="4">
        <v>587.88539999999932</v>
      </c>
      <c r="H54" s="4">
        <v>587.99789999999928</v>
      </c>
      <c r="I54" s="6">
        <v>588.11039999999923</v>
      </c>
      <c r="J54" s="4">
        <f t="shared" ref="J54:L54" si="6">I54-0.1125</f>
        <v>587.99789999999928</v>
      </c>
      <c r="K54" s="4">
        <f t="shared" si="6"/>
        <v>587.88539999999932</v>
      </c>
      <c r="L54" s="4">
        <f t="shared" si="6"/>
        <v>587.77289999999937</v>
      </c>
      <c r="M54" s="4">
        <f t="shared" si="1"/>
        <v>587.58539999999937</v>
      </c>
      <c r="N54" s="4">
        <f t="shared" si="2"/>
        <v>587.52539999999942</v>
      </c>
      <c r="O54" s="4">
        <f t="shared" ref="O54:P54" si="7">N54-0.15</f>
        <v>587.37539999999944</v>
      </c>
      <c r="P54" s="4">
        <f t="shared" si="7"/>
        <v>587.22539999999947</v>
      </c>
    </row>
    <row r="55" spans="1:16">
      <c r="A55" s="2">
        <v>3180</v>
      </c>
      <c r="B55" s="4">
        <v>587.31259999999952</v>
      </c>
      <c r="C55" s="4">
        <v>587.4625999999995</v>
      </c>
      <c r="D55" s="4">
        <v>587.61259999999947</v>
      </c>
      <c r="E55" s="4">
        <v>587.67259999999942</v>
      </c>
      <c r="F55" s="4">
        <v>587.86009999999942</v>
      </c>
      <c r="G55" s="4">
        <v>587.97259999999937</v>
      </c>
      <c r="H55" s="4">
        <v>588.08509999999933</v>
      </c>
      <c r="I55" s="6">
        <v>588.19759999999928</v>
      </c>
      <c r="J55" s="4">
        <f t="shared" ref="J55:L55" si="8">I55-0.1125</f>
        <v>588.08509999999933</v>
      </c>
      <c r="K55" s="4">
        <f t="shared" si="8"/>
        <v>587.97259999999937</v>
      </c>
      <c r="L55" s="4">
        <f t="shared" si="8"/>
        <v>587.86009999999942</v>
      </c>
      <c r="M55" s="4">
        <f t="shared" si="1"/>
        <v>587.67259999999942</v>
      </c>
      <c r="N55" s="4">
        <f t="shared" si="2"/>
        <v>587.61259999999947</v>
      </c>
      <c r="O55" s="4">
        <f t="shared" ref="O55:P55" si="9">N55-0.15</f>
        <v>587.4625999999995</v>
      </c>
      <c r="P55" s="4">
        <f t="shared" si="9"/>
        <v>587.31259999999952</v>
      </c>
    </row>
    <row r="56" spans="1:16">
      <c r="A56" s="2">
        <v>3240</v>
      </c>
      <c r="B56" s="4">
        <v>587.39979999999957</v>
      </c>
      <c r="C56" s="4">
        <v>587.54979999999955</v>
      </c>
      <c r="D56" s="4">
        <v>587.69979999999953</v>
      </c>
      <c r="E56" s="4">
        <v>587.75979999999947</v>
      </c>
      <c r="F56" s="4">
        <v>587.94729999999947</v>
      </c>
      <c r="G56" s="4">
        <v>588.05979999999943</v>
      </c>
      <c r="H56" s="4">
        <v>588.17229999999938</v>
      </c>
      <c r="I56" s="6">
        <v>588.28479999999934</v>
      </c>
      <c r="J56" s="4">
        <f t="shared" ref="J56:L56" si="10">I56-0.1125</f>
        <v>588.17229999999938</v>
      </c>
      <c r="K56" s="4">
        <f t="shared" si="10"/>
        <v>588.05979999999943</v>
      </c>
      <c r="L56" s="4">
        <f t="shared" si="10"/>
        <v>587.94729999999947</v>
      </c>
      <c r="M56" s="4">
        <f t="shared" si="1"/>
        <v>587.75979999999947</v>
      </c>
      <c r="N56" s="4">
        <f t="shared" si="2"/>
        <v>587.69979999999953</v>
      </c>
      <c r="O56" s="4">
        <f t="shared" ref="O56:P56" si="11">N56-0.15</f>
        <v>587.54979999999955</v>
      </c>
      <c r="P56" s="4">
        <f t="shared" si="11"/>
        <v>587.39979999999957</v>
      </c>
    </row>
    <row r="57" spans="1:16">
      <c r="A57" s="2">
        <v>3300</v>
      </c>
      <c r="B57" s="4">
        <v>587.48699999999963</v>
      </c>
      <c r="C57" s="4">
        <v>587.6369999999996</v>
      </c>
      <c r="D57" s="4">
        <v>587.78699999999958</v>
      </c>
      <c r="E57" s="4">
        <v>587.84699999999953</v>
      </c>
      <c r="F57" s="4">
        <v>588.03449999999953</v>
      </c>
      <c r="G57" s="4">
        <v>588.14699999999948</v>
      </c>
      <c r="H57" s="4">
        <v>588.25949999999943</v>
      </c>
      <c r="I57" s="6">
        <v>588.37199999999939</v>
      </c>
      <c r="J57" s="4">
        <f t="shared" ref="J57:L57" si="12">I57-0.1125</f>
        <v>588.25949999999943</v>
      </c>
      <c r="K57" s="4">
        <f t="shared" si="12"/>
        <v>588.14699999999948</v>
      </c>
      <c r="L57" s="4">
        <f t="shared" si="12"/>
        <v>588.03449999999953</v>
      </c>
      <c r="M57" s="4">
        <f t="shared" si="1"/>
        <v>587.84699999999953</v>
      </c>
      <c r="N57" s="4">
        <f t="shared" si="2"/>
        <v>587.78699999999958</v>
      </c>
      <c r="O57" s="4">
        <f t="shared" ref="O57:P57" si="13">N57-0.15</f>
        <v>587.6369999999996</v>
      </c>
      <c r="P57" s="4">
        <f t="shared" si="13"/>
        <v>587.48699999999963</v>
      </c>
    </row>
    <row r="58" spans="1:16">
      <c r="A58" s="2">
        <v>3360</v>
      </c>
      <c r="B58" s="4">
        <v>587.57419999999968</v>
      </c>
      <c r="C58" s="4">
        <v>587.72419999999966</v>
      </c>
      <c r="D58" s="4">
        <v>587.87419999999963</v>
      </c>
      <c r="E58" s="4">
        <v>587.93419999999958</v>
      </c>
      <c r="F58" s="4">
        <v>588.12169999999958</v>
      </c>
      <c r="G58" s="4">
        <v>588.23419999999953</v>
      </c>
      <c r="H58" s="4">
        <v>588.34669999999949</v>
      </c>
      <c r="I58" s="6">
        <v>588.45919999999944</v>
      </c>
      <c r="J58" s="4">
        <f t="shared" ref="J58:L58" si="14">I58-0.1125</f>
        <v>588.34669999999949</v>
      </c>
      <c r="K58" s="4">
        <f t="shared" si="14"/>
        <v>588.23419999999953</v>
      </c>
      <c r="L58" s="4">
        <f t="shared" si="14"/>
        <v>588.12169999999958</v>
      </c>
      <c r="M58" s="4">
        <f t="shared" si="1"/>
        <v>587.93419999999958</v>
      </c>
      <c r="N58" s="4">
        <f t="shared" si="2"/>
        <v>587.87419999999963</v>
      </c>
      <c r="O58" s="4">
        <f t="shared" ref="O58:P58" si="15">N58-0.15</f>
        <v>587.72419999999966</v>
      </c>
      <c r="P58" s="4">
        <f t="shared" si="15"/>
        <v>587.57419999999968</v>
      </c>
    </row>
    <row r="59" spans="1:16">
      <c r="A59" s="2">
        <v>3420</v>
      </c>
      <c r="B59" s="4">
        <v>587.66139999999973</v>
      </c>
      <c r="C59" s="4">
        <v>587.81139999999971</v>
      </c>
      <c r="D59" s="4">
        <v>587.96139999999968</v>
      </c>
      <c r="E59" s="4">
        <v>588.02139999999963</v>
      </c>
      <c r="F59" s="4">
        <v>588.20889999999963</v>
      </c>
      <c r="G59" s="4">
        <v>588.32139999999958</v>
      </c>
      <c r="H59" s="4">
        <v>588.43389999999954</v>
      </c>
      <c r="I59" s="6">
        <v>588.54639999999949</v>
      </c>
      <c r="J59" s="4">
        <f t="shared" ref="J59:L59" si="16">I59-0.1125</f>
        <v>588.43389999999954</v>
      </c>
      <c r="K59" s="4">
        <f t="shared" si="16"/>
        <v>588.32139999999958</v>
      </c>
      <c r="L59" s="4">
        <f t="shared" si="16"/>
        <v>588.20889999999963</v>
      </c>
      <c r="M59" s="4">
        <f t="shared" si="1"/>
        <v>588.02139999999963</v>
      </c>
      <c r="N59" s="4">
        <f t="shared" si="2"/>
        <v>587.96139999999968</v>
      </c>
      <c r="O59" s="4">
        <f t="shared" ref="O59:P59" si="17">N59-0.15</f>
        <v>587.81139999999971</v>
      </c>
      <c r="P59" s="4">
        <f t="shared" si="17"/>
        <v>587.66139999999973</v>
      </c>
    </row>
    <row r="60" spans="1:16">
      <c r="A60" s="2">
        <v>3480</v>
      </c>
      <c r="B60" s="4">
        <v>587.74859999999978</v>
      </c>
      <c r="C60" s="4">
        <v>587.89859999999976</v>
      </c>
      <c r="D60" s="4">
        <v>588.04859999999974</v>
      </c>
      <c r="E60" s="4">
        <v>588.10859999999968</v>
      </c>
      <c r="F60" s="4">
        <v>588.29609999999968</v>
      </c>
      <c r="G60" s="4">
        <v>588.40859999999964</v>
      </c>
      <c r="H60" s="4">
        <v>588.52109999999959</v>
      </c>
      <c r="I60" s="6">
        <v>588.63359999999955</v>
      </c>
      <c r="J60" s="4">
        <f t="shared" ref="J60:L60" si="18">I60-0.1125</f>
        <v>588.52109999999959</v>
      </c>
      <c r="K60" s="4">
        <f t="shared" si="18"/>
        <v>588.40859999999964</v>
      </c>
      <c r="L60" s="4">
        <f t="shared" si="18"/>
        <v>588.29609999999968</v>
      </c>
      <c r="M60" s="4">
        <f t="shared" si="1"/>
        <v>588.10859999999968</v>
      </c>
      <c r="N60" s="4">
        <f t="shared" si="2"/>
        <v>588.04859999999974</v>
      </c>
      <c r="O60" s="4">
        <f t="shared" ref="O60:P60" si="19">N60-0.15</f>
        <v>587.89859999999976</v>
      </c>
      <c r="P60" s="4">
        <f t="shared" si="19"/>
        <v>587.74859999999978</v>
      </c>
    </row>
    <row r="61" spans="1:16">
      <c r="A61" s="2">
        <v>3540</v>
      </c>
      <c r="B61" s="4">
        <v>587.83579999999984</v>
      </c>
      <c r="C61" s="4">
        <v>587.98579999999981</v>
      </c>
      <c r="D61" s="4">
        <v>588.13579999999979</v>
      </c>
      <c r="E61" s="4">
        <v>588.19579999999974</v>
      </c>
      <c r="F61" s="4">
        <v>588.38329999999974</v>
      </c>
      <c r="G61" s="4">
        <v>588.49579999999969</v>
      </c>
      <c r="H61" s="4">
        <v>588.60829999999964</v>
      </c>
      <c r="I61" s="6">
        <v>588.7207999999996</v>
      </c>
      <c r="J61" s="4">
        <f t="shared" ref="J61:L62" si="20">I61-0.1125</f>
        <v>588.60829999999964</v>
      </c>
      <c r="K61" s="4">
        <f t="shared" si="20"/>
        <v>588.49579999999969</v>
      </c>
      <c r="L61" s="4">
        <f t="shared" si="20"/>
        <v>588.38329999999974</v>
      </c>
      <c r="M61" s="4">
        <f t="shared" si="1"/>
        <v>588.19579999999974</v>
      </c>
      <c r="N61" s="4">
        <f t="shared" si="2"/>
        <v>588.13579999999979</v>
      </c>
      <c r="O61" s="4">
        <f t="shared" ref="O61:P61" si="21">N61-0.15</f>
        <v>587.98579999999981</v>
      </c>
      <c r="P61" s="4">
        <f t="shared" si="21"/>
        <v>587.83579999999984</v>
      </c>
    </row>
    <row r="62" spans="1:16">
      <c r="A62" s="2">
        <v>3600</v>
      </c>
      <c r="B62" s="2">
        <v>587.92300000000023</v>
      </c>
      <c r="C62" s="2">
        <v>588.07300000000021</v>
      </c>
      <c r="D62" s="2">
        <v>588.22300000000018</v>
      </c>
      <c r="E62" s="2">
        <v>588.28300000000013</v>
      </c>
      <c r="F62" s="2">
        <v>588.47050000000013</v>
      </c>
      <c r="G62" s="2">
        <v>588.58300000000008</v>
      </c>
      <c r="H62" s="2">
        <v>588.69550000000004</v>
      </c>
      <c r="I62" s="1">
        <v>588.80799999999999</v>
      </c>
      <c r="J62" s="4">
        <f t="shared" si="20"/>
        <v>588.69550000000004</v>
      </c>
      <c r="K62" s="4">
        <f t="shared" ref="K62" si="22">J62-0.1125</f>
        <v>588.58300000000008</v>
      </c>
      <c r="L62" s="4">
        <f t="shared" ref="L62" si="23">K62-0.1125</f>
        <v>588.47050000000013</v>
      </c>
      <c r="M62" s="4">
        <f t="shared" ref="M62" si="24">L62-0.1875</f>
        <v>588.28300000000013</v>
      </c>
      <c r="N62" s="4">
        <f t="shared" ref="N62" si="25">M62-0.06</f>
        <v>588.22300000000018</v>
      </c>
      <c r="O62" s="4">
        <f t="shared" ref="O62" si="26">N62-0.15</f>
        <v>588.07300000000021</v>
      </c>
      <c r="P62" s="4">
        <f t="shared" ref="P62" si="27">O62-0.15</f>
        <v>587.92300000000023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2"/>
  <sheetViews>
    <sheetView workbookViewId="0">
      <selection activeCell="B2" sqref="B2"/>
    </sheetView>
  </sheetViews>
  <sheetFormatPr defaultRowHeight="15"/>
  <cols>
    <col min="2" max="6" width="9.140625" style="3"/>
  </cols>
  <sheetData>
    <row r="1" spans="1:16">
      <c r="A1" s="2" t="s">
        <v>58</v>
      </c>
      <c r="B1" s="4">
        <v>150</v>
      </c>
      <c r="C1" s="4">
        <v>100</v>
      </c>
      <c r="D1" s="4">
        <v>50</v>
      </c>
      <c r="E1" s="4">
        <v>30</v>
      </c>
      <c r="F1" s="4" t="s">
        <v>0</v>
      </c>
      <c r="J1" s="2"/>
      <c r="K1" s="2"/>
      <c r="L1" s="2"/>
      <c r="M1" s="2"/>
      <c r="N1" s="2"/>
      <c r="O1" s="2"/>
      <c r="P1" s="2"/>
    </row>
    <row r="2" spans="1:16">
      <c r="A2" s="2">
        <v>0</v>
      </c>
      <c r="B2" s="4">
        <v>578.24300000000028</v>
      </c>
      <c r="C2" s="4">
        <v>578.39300000000026</v>
      </c>
      <c r="D2" s="4">
        <v>578.54300000000023</v>
      </c>
      <c r="E2" s="4">
        <v>578.60300000000018</v>
      </c>
      <c r="F2" s="4">
        <v>579.12800000000004</v>
      </c>
      <c r="J2" s="2"/>
      <c r="K2" s="2"/>
      <c r="L2" s="2"/>
      <c r="M2" s="2"/>
      <c r="N2" s="2"/>
      <c r="O2" s="2"/>
      <c r="P2" s="2"/>
    </row>
    <row r="3" spans="1:16">
      <c r="A3" s="2">
        <v>60</v>
      </c>
      <c r="B3" s="4">
        <v>578.41916000000026</v>
      </c>
      <c r="C3" s="4">
        <v>578.56916000000024</v>
      </c>
      <c r="D3" s="4">
        <v>578.71916000000022</v>
      </c>
      <c r="E3" s="4">
        <v>578.77916000000016</v>
      </c>
      <c r="F3" s="4">
        <v>579.30416000000002</v>
      </c>
      <c r="J3" s="2"/>
      <c r="K3" s="2"/>
      <c r="L3" s="2"/>
      <c r="M3" s="2"/>
      <c r="N3" s="2"/>
      <c r="O3" s="2"/>
      <c r="P3" s="2"/>
    </row>
    <row r="4" spans="1:16">
      <c r="A4" s="2">
        <v>120</v>
      </c>
      <c r="B4" s="4">
        <v>578.59532000000024</v>
      </c>
      <c r="C4" s="4">
        <v>578.74532000000022</v>
      </c>
      <c r="D4" s="4">
        <v>578.8953200000002</v>
      </c>
      <c r="E4" s="4">
        <v>578.95532000000014</v>
      </c>
      <c r="F4" s="4">
        <v>579.48032000000001</v>
      </c>
      <c r="J4" s="2"/>
      <c r="K4" s="2"/>
      <c r="L4" s="2"/>
      <c r="M4" s="2"/>
      <c r="N4" s="2"/>
      <c r="O4" s="2"/>
      <c r="P4" s="2"/>
    </row>
    <row r="5" spans="1:16">
      <c r="A5" s="2">
        <v>180</v>
      </c>
      <c r="B5" s="4">
        <v>578.77148000000022</v>
      </c>
      <c r="C5" s="4">
        <v>578.9214800000002</v>
      </c>
      <c r="D5" s="4">
        <v>579.07148000000018</v>
      </c>
      <c r="E5" s="4">
        <v>579.13148000000012</v>
      </c>
      <c r="F5" s="4">
        <v>579.65647999999999</v>
      </c>
      <c r="J5" s="2"/>
      <c r="K5" s="2"/>
      <c r="L5" s="2"/>
      <c r="M5" s="2"/>
      <c r="N5" s="2"/>
      <c r="O5" s="2"/>
      <c r="P5" s="2"/>
    </row>
    <row r="6" spans="1:16">
      <c r="A6" s="2">
        <v>240</v>
      </c>
      <c r="B6" s="4">
        <v>578.94764000000021</v>
      </c>
      <c r="C6" s="4">
        <v>579.09764000000018</v>
      </c>
      <c r="D6" s="4">
        <v>579.24764000000016</v>
      </c>
      <c r="E6" s="4">
        <v>579.30764000000011</v>
      </c>
      <c r="F6" s="4">
        <v>579.83263999999997</v>
      </c>
      <c r="J6" s="2"/>
      <c r="K6" s="2"/>
      <c r="L6" s="2"/>
      <c r="M6" s="2"/>
      <c r="N6" s="2"/>
      <c r="O6" s="2"/>
      <c r="P6" s="2"/>
    </row>
    <row r="7" spans="1:16">
      <c r="A7" s="2">
        <v>300</v>
      </c>
      <c r="B7" s="4">
        <v>579.12380000000019</v>
      </c>
      <c r="C7" s="4">
        <v>579.27380000000016</v>
      </c>
      <c r="D7" s="4">
        <v>579.42380000000014</v>
      </c>
      <c r="E7" s="4">
        <v>579.48380000000009</v>
      </c>
      <c r="F7" s="4">
        <v>580.00879999999995</v>
      </c>
      <c r="J7" s="2"/>
      <c r="K7" s="2"/>
      <c r="L7" s="2"/>
      <c r="M7" s="2"/>
      <c r="N7" s="2"/>
      <c r="O7" s="2"/>
      <c r="P7" s="2"/>
    </row>
    <row r="8" spans="1:16">
      <c r="A8" s="2">
        <v>360</v>
      </c>
      <c r="B8" s="4">
        <v>579.29996000000017</v>
      </c>
      <c r="C8" s="4">
        <v>579.44996000000015</v>
      </c>
      <c r="D8" s="4">
        <v>579.59996000000012</v>
      </c>
      <c r="E8" s="4">
        <v>579.65996000000007</v>
      </c>
      <c r="F8" s="4">
        <v>580.18495999999993</v>
      </c>
      <c r="J8" s="2"/>
      <c r="K8" s="2"/>
      <c r="L8" s="2"/>
      <c r="M8" s="2"/>
      <c r="N8" s="2"/>
      <c r="O8" s="2"/>
      <c r="P8" s="2"/>
    </row>
    <row r="9" spans="1:16">
      <c r="A9" s="2">
        <v>420</v>
      </c>
      <c r="B9" s="4">
        <v>579.47612000000015</v>
      </c>
      <c r="C9" s="4">
        <v>579.62612000000013</v>
      </c>
      <c r="D9" s="4">
        <v>579.77612000000011</v>
      </c>
      <c r="E9" s="4">
        <v>579.83612000000005</v>
      </c>
      <c r="F9" s="4">
        <v>580.36111999999991</v>
      </c>
      <c r="J9" s="2"/>
      <c r="K9" s="2"/>
      <c r="L9" s="2"/>
      <c r="M9" s="2"/>
      <c r="N9" s="2"/>
      <c r="O9" s="2"/>
      <c r="P9" s="2"/>
    </row>
    <row r="10" spans="1:16">
      <c r="A10" s="2">
        <v>480</v>
      </c>
      <c r="B10" s="4">
        <v>579.65228000000013</v>
      </c>
      <c r="C10" s="4">
        <v>579.80228000000011</v>
      </c>
      <c r="D10" s="4">
        <v>579.95228000000009</v>
      </c>
      <c r="E10" s="4">
        <v>580.01228000000003</v>
      </c>
      <c r="F10" s="4">
        <v>580.5372799999999</v>
      </c>
      <c r="J10" s="2"/>
      <c r="K10" s="2"/>
      <c r="L10" s="2"/>
      <c r="M10" s="2"/>
      <c r="N10" s="2"/>
      <c r="O10" s="2"/>
      <c r="P10" s="2"/>
    </row>
    <row r="11" spans="1:16">
      <c r="A11" s="2">
        <v>540</v>
      </c>
      <c r="B11" s="4">
        <v>579.82844000000011</v>
      </c>
      <c r="C11" s="4">
        <v>579.97844000000009</v>
      </c>
      <c r="D11" s="4">
        <v>580.12844000000007</v>
      </c>
      <c r="E11" s="4">
        <v>580.18844000000001</v>
      </c>
      <c r="F11" s="4">
        <v>580.71343999999988</v>
      </c>
      <c r="J11" s="2"/>
      <c r="K11" s="2"/>
      <c r="L11" s="2"/>
      <c r="M11" s="2"/>
      <c r="N11" s="2"/>
      <c r="O11" s="2"/>
      <c r="P11" s="2"/>
    </row>
    <row r="12" spans="1:16">
      <c r="A12" s="2">
        <v>600</v>
      </c>
      <c r="B12" s="4">
        <v>580.0046000000001</v>
      </c>
      <c r="C12" s="4">
        <v>580.15460000000007</v>
      </c>
      <c r="D12" s="4">
        <v>580.30460000000005</v>
      </c>
      <c r="E12" s="4">
        <v>580.3646</v>
      </c>
      <c r="F12" s="4">
        <v>580.88959999999986</v>
      </c>
      <c r="J12" s="2"/>
      <c r="K12" s="2"/>
      <c r="L12" s="2"/>
      <c r="M12" s="2"/>
      <c r="N12" s="2"/>
      <c r="O12" s="2"/>
      <c r="P12" s="2"/>
    </row>
    <row r="13" spans="1:16">
      <c r="A13" s="2">
        <v>660</v>
      </c>
      <c r="B13" s="4">
        <v>580.18076000000008</v>
      </c>
      <c r="C13" s="4">
        <v>580.33076000000005</v>
      </c>
      <c r="D13" s="4">
        <v>580.48076000000003</v>
      </c>
      <c r="E13" s="4">
        <v>580.54075999999998</v>
      </c>
      <c r="F13" s="4">
        <v>581.06575999999984</v>
      </c>
      <c r="J13" s="2"/>
      <c r="K13" s="2"/>
      <c r="L13" s="2"/>
      <c r="M13" s="2"/>
      <c r="N13" s="2"/>
      <c r="O13" s="2"/>
      <c r="P13" s="2"/>
    </row>
    <row r="14" spans="1:16">
      <c r="A14" s="2">
        <v>720</v>
      </c>
      <c r="B14" s="4">
        <v>580.35692000000006</v>
      </c>
      <c r="C14" s="4">
        <v>580.50692000000004</v>
      </c>
      <c r="D14" s="4">
        <v>580.65692000000001</v>
      </c>
      <c r="E14" s="4">
        <v>580.71691999999996</v>
      </c>
      <c r="F14" s="4">
        <v>581.24191999999982</v>
      </c>
      <c r="J14" s="2"/>
      <c r="K14" s="2"/>
      <c r="L14" s="2"/>
      <c r="M14" s="2"/>
      <c r="N14" s="2"/>
      <c r="O14" s="2"/>
      <c r="P14" s="2"/>
    </row>
    <row r="15" spans="1:16">
      <c r="A15" s="2">
        <v>780</v>
      </c>
      <c r="B15" s="4">
        <v>580.53308000000004</v>
      </c>
      <c r="C15" s="4">
        <v>580.68308000000002</v>
      </c>
      <c r="D15" s="4">
        <v>580.83308</v>
      </c>
      <c r="E15" s="4">
        <v>580.89307999999994</v>
      </c>
      <c r="F15" s="4">
        <v>581.4180799999998</v>
      </c>
      <c r="J15" s="2"/>
      <c r="K15" s="2"/>
      <c r="L15" s="2"/>
      <c r="M15" s="2"/>
      <c r="N15" s="2"/>
      <c r="O15" s="2"/>
      <c r="P15" s="2"/>
    </row>
    <row r="16" spans="1:16">
      <c r="A16" s="2">
        <v>840</v>
      </c>
      <c r="B16" s="4">
        <v>580.70924000000002</v>
      </c>
      <c r="C16" s="4">
        <v>580.85924</v>
      </c>
      <c r="D16" s="4">
        <v>581.00923999999998</v>
      </c>
      <c r="E16" s="4">
        <v>581.06923999999992</v>
      </c>
      <c r="F16" s="4">
        <v>581.59423999999979</v>
      </c>
      <c r="J16" s="2"/>
      <c r="K16" s="2"/>
      <c r="L16" s="2"/>
      <c r="M16" s="2"/>
      <c r="N16" s="2"/>
      <c r="O16" s="2"/>
      <c r="P16" s="2"/>
    </row>
    <row r="17" spans="1:16">
      <c r="A17" s="2">
        <v>900</v>
      </c>
      <c r="B17" s="4">
        <v>580.8854</v>
      </c>
      <c r="C17" s="4">
        <v>581.03539999999998</v>
      </c>
      <c r="D17" s="4">
        <v>581.18539999999996</v>
      </c>
      <c r="E17" s="4">
        <v>581.2453999999999</v>
      </c>
      <c r="F17" s="4">
        <v>581.77039999999977</v>
      </c>
      <c r="J17" s="2"/>
      <c r="K17" s="2"/>
      <c r="L17" s="2"/>
      <c r="M17" s="2"/>
      <c r="N17" s="2"/>
      <c r="O17" s="2"/>
      <c r="P17" s="2"/>
    </row>
    <row r="18" spans="1:16">
      <c r="A18" s="2">
        <v>960</v>
      </c>
      <c r="B18" s="4">
        <v>581.06155999999999</v>
      </c>
      <c r="C18" s="4">
        <v>581.21155999999996</v>
      </c>
      <c r="D18" s="4">
        <v>581.36155999999994</v>
      </c>
      <c r="E18" s="4">
        <v>581.42155999999989</v>
      </c>
      <c r="F18" s="4">
        <v>581.94655999999975</v>
      </c>
      <c r="J18" s="2"/>
      <c r="K18" s="2"/>
      <c r="L18" s="2"/>
      <c r="M18" s="2"/>
      <c r="N18" s="2"/>
      <c r="O18" s="2"/>
      <c r="P18" s="2"/>
    </row>
    <row r="19" spans="1:16">
      <c r="A19" s="2">
        <v>1020</v>
      </c>
      <c r="B19" s="4">
        <v>581.23771999999997</v>
      </c>
      <c r="C19" s="4">
        <v>581.38771999999994</v>
      </c>
      <c r="D19" s="4">
        <v>581.53771999999992</v>
      </c>
      <c r="E19" s="4">
        <v>581.59771999999987</v>
      </c>
      <c r="F19" s="4">
        <v>582.12271999999973</v>
      </c>
      <c r="J19" s="2"/>
      <c r="K19" s="2"/>
      <c r="L19" s="2"/>
      <c r="M19" s="2"/>
      <c r="N19" s="2"/>
      <c r="O19" s="2"/>
      <c r="P19" s="2"/>
    </row>
    <row r="20" spans="1:16">
      <c r="A20" s="2">
        <v>1080</v>
      </c>
      <c r="B20" s="4">
        <v>581.41387999999995</v>
      </c>
      <c r="C20" s="4">
        <v>581.56387999999993</v>
      </c>
      <c r="D20" s="4">
        <v>581.7138799999999</v>
      </c>
      <c r="E20" s="4">
        <v>581.77387999999985</v>
      </c>
      <c r="F20" s="4">
        <v>582.29887999999971</v>
      </c>
      <c r="J20" s="2"/>
      <c r="K20" s="2"/>
      <c r="L20" s="2"/>
      <c r="M20" s="2"/>
      <c r="N20" s="2"/>
      <c r="O20" s="2"/>
      <c r="P20" s="2"/>
    </row>
    <row r="21" spans="1:16">
      <c r="A21" s="2">
        <v>1140</v>
      </c>
      <c r="B21" s="4">
        <v>581.59003999999993</v>
      </c>
      <c r="C21" s="4">
        <v>581.74003999999991</v>
      </c>
      <c r="D21" s="4">
        <v>581.89003999999989</v>
      </c>
      <c r="E21" s="4">
        <v>581.95003999999983</v>
      </c>
      <c r="F21" s="4">
        <v>582.47503999999969</v>
      </c>
      <c r="J21" s="2"/>
      <c r="K21" s="2"/>
      <c r="L21" s="2"/>
      <c r="M21" s="2"/>
      <c r="N21" s="2"/>
      <c r="O21" s="2"/>
      <c r="P21" s="2"/>
    </row>
    <row r="22" spans="1:16">
      <c r="A22" s="2">
        <v>1200</v>
      </c>
      <c r="B22" s="4">
        <v>581.76619999999991</v>
      </c>
      <c r="C22" s="4">
        <v>581.91619999999989</v>
      </c>
      <c r="D22" s="4">
        <v>582.06619999999987</v>
      </c>
      <c r="E22" s="4">
        <v>582.12619999999981</v>
      </c>
      <c r="F22" s="4">
        <v>582.65119999999968</v>
      </c>
      <c r="J22" s="2"/>
      <c r="K22" s="2"/>
      <c r="L22" s="2"/>
      <c r="M22" s="2"/>
      <c r="N22" s="2"/>
      <c r="O22" s="2"/>
      <c r="P22" s="2"/>
    </row>
    <row r="23" spans="1:16">
      <c r="A23" s="2">
        <v>1260</v>
      </c>
      <c r="B23" s="4">
        <v>581.94235999999989</v>
      </c>
      <c r="C23" s="4">
        <v>582.09235999999987</v>
      </c>
      <c r="D23" s="4">
        <v>582.24235999999996</v>
      </c>
      <c r="E23" s="4">
        <v>582.30235999999979</v>
      </c>
      <c r="F23" s="4">
        <v>582.82735999999966</v>
      </c>
      <c r="J23" s="2"/>
      <c r="K23" s="2"/>
      <c r="L23" s="2"/>
      <c r="M23" s="2"/>
      <c r="N23" s="2"/>
      <c r="O23" s="2"/>
      <c r="P23" s="2"/>
    </row>
    <row r="24" spans="1:16">
      <c r="A24" s="2">
        <v>1320</v>
      </c>
      <c r="B24" s="4">
        <v>582.11851999999988</v>
      </c>
      <c r="C24" s="4">
        <v>582.26851999999985</v>
      </c>
      <c r="D24" s="4">
        <v>582.41851999999983</v>
      </c>
      <c r="E24" s="4">
        <v>582.47851999999978</v>
      </c>
      <c r="F24" s="4">
        <v>583.00351999999964</v>
      </c>
      <c r="J24" s="2"/>
      <c r="K24" s="2"/>
      <c r="L24" s="2"/>
      <c r="M24" s="2"/>
      <c r="N24" s="2"/>
      <c r="O24" s="2"/>
      <c r="P24" s="2"/>
    </row>
    <row r="25" spans="1:16">
      <c r="A25" s="2">
        <v>1380</v>
      </c>
      <c r="B25" s="4">
        <v>582.29467999999986</v>
      </c>
      <c r="C25" s="4">
        <v>582.44467999999983</v>
      </c>
      <c r="D25" s="4">
        <v>582.59467999999981</v>
      </c>
      <c r="E25" s="4">
        <v>582.65467999999976</v>
      </c>
      <c r="F25" s="4">
        <v>583.17967999999962</v>
      </c>
      <c r="J25" s="2"/>
      <c r="K25" s="2"/>
      <c r="L25" s="2"/>
      <c r="M25" s="2"/>
      <c r="N25" s="2"/>
      <c r="O25" s="2"/>
      <c r="P25" s="2"/>
    </row>
    <row r="26" spans="1:16">
      <c r="A26" s="2">
        <v>1440</v>
      </c>
      <c r="B26" s="4">
        <v>582.47083999999984</v>
      </c>
      <c r="C26" s="4">
        <v>582.62083999999982</v>
      </c>
      <c r="D26" s="4">
        <v>582.77083999999979</v>
      </c>
      <c r="E26" s="4">
        <v>582.83083999999974</v>
      </c>
      <c r="F26" s="4">
        <v>583.3558399999996</v>
      </c>
      <c r="J26" s="2"/>
      <c r="K26" s="2"/>
      <c r="L26" s="2"/>
      <c r="M26" s="2"/>
      <c r="N26" s="2"/>
      <c r="O26" s="2"/>
      <c r="P26" s="2"/>
    </row>
    <row r="27" spans="1:16">
      <c r="A27" s="2">
        <v>1500</v>
      </c>
      <c r="B27" s="4">
        <v>582.64699999999982</v>
      </c>
      <c r="C27" s="4">
        <v>582.7969999999998</v>
      </c>
      <c r="D27" s="4">
        <v>582.94699999999978</v>
      </c>
      <c r="E27" s="4">
        <v>583.00699999999972</v>
      </c>
      <c r="F27" s="4">
        <v>583.53199999999958</v>
      </c>
      <c r="J27" s="2"/>
      <c r="K27" s="2"/>
      <c r="L27" s="2"/>
      <c r="M27" s="2"/>
      <c r="N27" s="2"/>
      <c r="O27" s="2"/>
      <c r="P27" s="2"/>
    </row>
    <row r="28" spans="1:16">
      <c r="A28" s="2">
        <v>1560</v>
      </c>
      <c r="B28" s="4">
        <v>582.8231599999998</v>
      </c>
      <c r="C28" s="4">
        <v>582.97315999999978</v>
      </c>
      <c r="D28" s="4">
        <v>583.12315999999976</v>
      </c>
      <c r="E28" s="4">
        <v>583.1831599999997</v>
      </c>
      <c r="F28" s="4">
        <v>583.70815999999957</v>
      </c>
      <c r="J28" s="2"/>
      <c r="K28" s="2"/>
      <c r="L28" s="2"/>
      <c r="M28" s="2"/>
      <c r="N28" s="2"/>
      <c r="O28" s="2"/>
      <c r="P28" s="2"/>
    </row>
    <row r="29" spans="1:16">
      <c r="A29" s="2">
        <v>1620</v>
      </c>
      <c r="B29" s="4">
        <v>582.99931999999978</v>
      </c>
      <c r="C29" s="4">
        <v>583.14931999999976</v>
      </c>
      <c r="D29" s="4">
        <v>583.29931999999974</v>
      </c>
      <c r="E29" s="4">
        <v>583.35931999999968</v>
      </c>
      <c r="F29" s="4">
        <v>583.88431999999955</v>
      </c>
      <c r="J29" s="2"/>
      <c r="K29" s="2"/>
      <c r="L29" s="2"/>
      <c r="M29" s="2"/>
      <c r="N29" s="2"/>
      <c r="O29" s="2"/>
      <c r="P29" s="2"/>
    </row>
    <row r="30" spans="1:16">
      <c r="A30" s="2">
        <v>1680</v>
      </c>
      <c r="B30" s="4">
        <v>583.17547999999977</v>
      </c>
      <c r="C30" s="4">
        <v>583.32547999999974</v>
      </c>
      <c r="D30" s="4">
        <v>583.47547999999972</v>
      </c>
      <c r="E30" s="4">
        <v>583.53547999999967</v>
      </c>
      <c r="F30" s="4">
        <v>584.06047999999953</v>
      </c>
      <c r="J30" s="2"/>
      <c r="K30" s="2"/>
      <c r="L30" s="2"/>
      <c r="M30" s="2"/>
      <c r="N30" s="2"/>
      <c r="O30" s="2"/>
      <c r="P30" s="2"/>
    </row>
    <row r="31" spans="1:16">
      <c r="A31" s="2">
        <v>1740</v>
      </c>
      <c r="B31" s="4">
        <v>583.35163999999975</v>
      </c>
      <c r="C31" s="4">
        <v>583.50163999999995</v>
      </c>
      <c r="D31" s="4">
        <v>583.6516399999997</v>
      </c>
      <c r="E31" s="4">
        <v>583.71163999999965</v>
      </c>
      <c r="F31" s="4">
        <v>584.23663999999951</v>
      </c>
      <c r="J31" s="2"/>
      <c r="K31" s="2"/>
      <c r="L31" s="2"/>
      <c r="M31" s="2"/>
      <c r="N31" s="2"/>
      <c r="O31" s="2"/>
      <c r="P31" s="2"/>
    </row>
    <row r="32" spans="1:16">
      <c r="A32" s="2">
        <v>1800</v>
      </c>
      <c r="B32" s="4">
        <v>583.52779999999973</v>
      </c>
      <c r="C32" s="4">
        <v>583.67779999999971</v>
      </c>
      <c r="D32" s="4">
        <v>583.82779999999968</v>
      </c>
      <c r="E32" s="4">
        <v>583.88779999999997</v>
      </c>
      <c r="F32" s="4">
        <v>584.41279999999949</v>
      </c>
      <c r="J32" s="2"/>
      <c r="K32" s="2"/>
      <c r="L32" s="2"/>
      <c r="M32" s="2"/>
      <c r="N32" s="2"/>
      <c r="O32" s="2"/>
      <c r="P32" s="2"/>
    </row>
    <row r="33" spans="1:16">
      <c r="A33" s="2">
        <v>1860</v>
      </c>
      <c r="B33" s="4">
        <v>583.70395999999971</v>
      </c>
      <c r="C33" s="4">
        <v>583.85395999999969</v>
      </c>
      <c r="D33" s="4">
        <v>584.00396000000001</v>
      </c>
      <c r="E33" s="4">
        <v>584.06395999999961</v>
      </c>
      <c r="F33" s="4">
        <v>584.58895999999947</v>
      </c>
      <c r="J33" s="2"/>
      <c r="K33" s="2"/>
      <c r="L33" s="2"/>
      <c r="M33" s="2"/>
      <c r="N33" s="2"/>
      <c r="O33" s="2"/>
      <c r="P33" s="2"/>
    </row>
    <row r="34" spans="1:16">
      <c r="A34" s="2">
        <v>1920</v>
      </c>
      <c r="B34" s="4">
        <v>583.88011999999969</v>
      </c>
      <c r="C34" s="4">
        <v>584.03011999999967</v>
      </c>
      <c r="D34" s="4">
        <v>584.18011999999965</v>
      </c>
      <c r="E34" s="4">
        <v>584.24011999999959</v>
      </c>
      <c r="F34" s="4">
        <v>584.76511999999946</v>
      </c>
      <c r="J34" s="2"/>
      <c r="K34" s="2"/>
      <c r="L34" s="2"/>
      <c r="M34" s="2"/>
      <c r="N34" s="2"/>
      <c r="O34" s="2"/>
      <c r="P34" s="2"/>
    </row>
    <row r="35" spans="1:16">
      <c r="A35" s="2">
        <v>1980</v>
      </c>
      <c r="B35" s="4">
        <v>584.05627999999967</v>
      </c>
      <c r="C35" s="4">
        <v>584.20627999999965</v>
      </c>
      <c r="D35" s="4">
        <v>584.35627999999963</v>
      </c>
      <c r="E35" s="4">
        <v>584.41627999999957</v>
      </c>
      <c r="F35" s="4">
        <v>584.94127999999944</v>
      </c>
      <c r="J35" s="2"/>
      <c r="K35" s="2"/>
      <c r="L35" s="2"/>
      <c r="M35" s="2"/>
      <c r="N35" s="2"/>
      <c r="O35" s="2"/>
      <c r="P35" s="2"/>
    </row>
    <row r="36" spans="1:16">
      <c r="A36" s="2">
        <v>2040</v>
      </c>
      <c r="B36" s="4">
        <v>584.23243999999966</v>
      </c>
      <c r="C36" s="4">
        <v>584.38243999999963</v>
      </c>
      <c r="D36" s="4">
        <v>584.53243999999961</v>
      </c>
      <c r="E36" s="4">
        <v>584.59243999999956</v>
      </c>
      <c r="F36" s="4">
        <v>585.11743999999942</v>
      </c>
      <c r="J36" s="2"/>
      <c r="K36" s="2"/>
      <c r="L36" s="2"/>
      <c r="M36" s="2"/>
      <c r="N36" s="2"/>
      <c r="O36" s="2"/>
      <c r="P36" s="2"/>
    </row>
    <row r="37" spans="1:16">
      <c r="A37" s="2">
        <v>2100</v>
      </c>
      <c r="B37" s="4">
        <v>584.40859999999964</v>
      </c>
      <c r="C37" s="4">
        <v>584.55859999999961</v>
      </c>
      <c r="D37" s="4">
        <v>584.70859999999959</v>
      </c>
      <c r="E37" s="4">
        <v>584.76859999999954</v>
      </c>
      <c r="F37" s="4">
        <v>585.2935999999994</v>
      </c>
      <c r="J37" s="2"/>
      <c r="K37" s="2"/>
      <c r="L37" s="2"/>
      <c r="M37" s="2"/>
      <c r="N37" s="2"/>
      <c r="O37" s="2"/>
      <c r="P37" s="2"/>
    </row>
    <row r="38" spans="1:16">
      <c r="A38" s="2">
        <v>2160</v>
      </c>
      <c r="B38" s="4">
        <v>584.58475999999962</v>
      </c>
      <c r="C38" s="4">
        <v>584.7347599999996</v>
      </c>
      <c r="D38" s="4">
        <v>584.88475999999957</v>
      </c>
      <c r="E38" s="4">
        <v>584.94475999999952</v>
      </c>
      <c r="F38" s="4">
        <v>585.46975999999938</v>
      </c>
      <c r="J38" s="2"/>
      <c r="K38" s="2"/>
      <c r="L38" s="2"/>
      <c r="M38" s="2"/>
      <c r="N38" s="2"/>
      <c r="O38" s="2"/>
      <c r="P38" s="2"/>
    </row>
    <row r="39" spans="1:16">
      <c r="A39" s="2">
        <v>2220</v>
      </c>
      <c r="B39" s="4">
        <v>584.7609199999996</v>
      </c>
      <c r="C39" s="4">
        <v>584.91091999999958</v>
      </c>
      <c r="D39" s="4">
        <v>585.06091999999956</v>
      </c>
      <c r="E39" s="4">
        <v>585.1209199999995</v>
      </c>
      <c r="F39" s="4">
        <v>585.64591999999936</v>
      </c>
      <c r="J39" s="2"/>
      <c r="K39" s="2"/>
      <c r="L39" s="2"/>
      <c r="M39" s="2"/>
      <c r="N39" s="2"/>
      <c r="O39" s="2"/>
      <c r="P39" s="2"/>
    </row>
    <row r="40" spans="1:16">
      <c r="A40" s="2">
        <v>2280</v>
      </c>
      <c r="B40" s="4">
        <v>584.93707999999958</v>
      </c>
      <c r="C40" s="4">
        <v>585.08707999999956</v>
      </c>
      <c r="D40" s="4">
        <v>585.23707999999954</v>
      </c>
      <c r="E40" s="4">
        <v>585.29707999999948</v>
      </c>
      <c r="F40" s="4">
        <v>585.82207999999935</v>
      </c>
      <c r="J40" s="2"/>
      <c r="K40" s="2"/>
      <c r="L40" s="2"/>
      <c r="M40" s="2"/>
      <c r="N40" s="2"/>
      <c r="O40" s="2"/>
      <c r="P40" s="2"/>
    </row>
    <row r="41" spans="1:16">
      <c r="A41" s="2">
        <v>2340</v>
      </c>
      <c r="B41" s="4">
        <v>585.11323999999956</v>
      </c>
      <c r="C41" s="4">
        <v>585.26323999999954</v>
      </c>
      <c r="D41" s="4">
        <v>585.41323999999952</v>
      </c>
      <c r="E41" s="4">
        <v>585.47323999999946</v>
      </c>
      <c r="F41" s="4">
        <v>585.99823999999933</v>
      </c>
      <c r="J41" s="2"/>
      <c r="K41" s="2"/>
      <c r="L41" s="2"/>
      <c r="M41" s="2"/>
      <c r="N41" s="2"/>
      <c r="O41" s="2"/>
      <c r="P41" s="2"/>
    </row>
    <row r="42" spans="1:16">
      <c r="A42" s="2">
        <v>2400</v>
      </c>
      <c r="B42" s="4">
        <v>585.28939999999955</v>
      </c>
      <c r="C42" s="4">
        <v>585.43939999999952</v>
      </c>
      <c r="D42" s="4">
        <v>585.5893999999995</v>
      </c>
      <c r="E42" s="4">
        <v>585.64939999999945</v>
      </c>
      <c r="F42" s="4">
        <v>586.17439999999931</v>
      </c>
      <c r="J42" s="2"/>
      <c r="K42" s="2"/>
      <c r="L42" s="2"/>
      <c r="M42" s="2"/>
      <c r="N42" s="2"/>
      <c r="O42" s="2"/>
      <c r="P42" s="2"/>
    </row>
    <row r="43" spans="1:16">
      <c r="A43" s="2">
        <v>2460</v>
      </c>
      <c r="B43" s="4">
        <v>585.46555999999953</v>
      </c>
      <c r="C43" s="4">
        <v>585.6155599999995</v>
      </c>
      <c r="D43" s="4">
        <v>585.76555999999948</v>
      </c>
      <c r="E43" s="4">
        <v>585.82555999999943</v>
      </c>
      <c r="F43" s="4">
        <v>586.35055999999929</v>
      </c>
      <c r="J43" s="2"/>
      <c r="K43" s="2"/>
      <c r="L43" s="2"/>
      <c r="M43" s="2"/>
      <c r="N43" s="2"/>
      <c r="O43" s="2"/>
      <c r="P43" s="2"/>
    </row>
    <row r="44" spans="1:16">
      <c r="A44" s="2">
        <v>2520</v>
      </c>
      <c r="B44" s="4">
        <v>585.64171999999951</v>
      </c>
      <c r="C44" s="4">
        <v>585.79171999999949</v>
      </c>
      <c r="D44" s="4">
        <v>585.94171999999946</v>
      </c>
      <c r="E44" s="4">
        <v>586.00171999999941</v>
      </c>
      <c r="F44" s="4">
        <v>586.52671999999927</v>
      </c>
      <c r="J44" s="2"/>
      <c r="K44" s="2"/>
      <c r="L44" s="2"/>
      <c r="M44" s="2"/>
      <c r="N44" s="2"/>
      <c r="O44" s="2"/>
      <c r="P44" s="2"/>
    </row>
    <row r="45" spans="1:16">
      <c r="A45" s="2">
        <v>2580</v>
      </c>
      <c r="B45" s="4">
        <v>585.81787999999949</v>
      </c>
      <c r="C45" s="4">
        <v>585.96787999999947</v>
      </c>
      <c r="D45" s="4">
        <v>586.11787999999945</v>
      </c>
      <c r="E45" s="4">
        <v>586.17787999999939</v>
      </c>
      <c r="F45" s="4">
        <v>586.70287999999925</v>
      </c>
      <c r="J45" s="2"/>
      <c r="K45" s="2"/>
      <c r="L45" s="2"/>
      <c r="M45" s="2"/>
      <c r="N45" s="2"/>
      <c r="O45" s="2"/>
      <c r="P45" s="2"/>
    </row>
    <row r="46" spans="1:16">
      <c r="A46" s="2">
        <v>2640</v>
      </c>
      <c r="B46" s="4">
        <v>585.99403999999947</v>
      </c>
      <c r="C46" s="4">
        <v>586.14403999999945</v>
      </c>
      <c r="D46" s="4">
        <v>586.29403999999943</v>
      </c>
      <c r="E46" s="4">
        <v>586.35403999999937</v>
      </c>
      <c r="F46" s="4">
        <v>586.87903999999924</v>
      </c>
      <c r="J46" s="2"/>
      <c r="K46" s="2"/>
      <c r="L46" s="2"/>
      <c r="M46" s="2"/>
      <c r="N46" s="2"/>
      <c r="O46" s="2"/>
      <c r="P46" s="2"/>
    </row>
    <row r="47" spans="1:16">
      <c r="A47" s="2">
        <v>2700</v>
      </c>
      <c r="B47" s="4">
        <v>586.17019999999945</v>
      </c>
      <c r="C47" s="4">
        <v>586.32019999999943</v>
      </c>
      <c r="D47" s="4">
        <v>586.47019999999941</v>
      </c>
      <c r="E47" s="4">
        <v>586.53019999999935</v>
      </c>
      <c r="F47" s="4">
        <v>587.05519999999922</v>
      </c>
      <c r="J47" s="2"/>
      <c r="K47" s="2"/>
      <c r="L47" s="2"/>
      <c r="M47" s="2"/>
      <c r="N47" s="2"/>
      <c r="O47" s="2"/>
      <c r="P47" s="2"/>
    </row>
    <row r="48" spans="1:16">
      <c r="A48" s="2">
        <v>2760</v>
      </c>
      <c r="B48" s="4">
        <v>586.34635999999944</v>
      </c>
      <c r="C48" s="4">
        <v>586.49635999999941</v>
      </c>
      <c r="D48" s="4">
        <v>586.64635999999939</v>
      </c>
      <c r="E48" s="4">
        <v>586.70635999999934</v>
      </c>
      <c r="F48" s="4">
        <v>587.2313599999992</v>
      </c>
      <c r="J48" s="2"/>
      <c r="K48" s="2"/>
      <c r="L48" s="2"/>
      <c r="M48" s="2"/>
      <c r="N48" s="2"/>
      <c r="O48" s="2"/>
      <c r="P48" s="2"/>
    </row>
    <row r="49" spans="1:16">
      <c r="A49" s="2">
        <v>2820</v>
      </c>
      <c r="B49" s="4">
        <v>586.52251999999942</v>
      </c>
      <c r="C49" s="4">
        <v>586.67251999999939</v>
      </c>
      <c r="D49" s="4">
        <v>586.82251999999937</v>
      </c>
      <c r="E49" s="4">
        <v>586.88251999999932</v>
      </c>
      <c r="F49" s="4">
        <v>587.40751999999918</v>
      </c>
      <c r="J49" s="2"/>
      <c r="K49" s="2"/>
      <c r="L49" s="2"/>
      <c r="M49" s="2"/>
      <c r="N49" s="2"/>
      <c r="O49" s="2"/>
      <c r="P49" s="2"/>
    </row>
    <row r="50" spans="1:16">
      <c r="A50" s="2">
        <v>2880</v>
      </c>
      <c r="B50" s="4">
        <v>586.6986799999994</v>
      </c>
      <c r="C50" s="4">
        <v>586.84867999999938</v>
      </c>
      <c r="D50" s="4">
        <v>586.99867999999935</v>
      </c>
      <c r="E50" s="4">
        <v>587.0586799999993</v>
      </c>
      <c r="F50" s="4">
        <v>587.58367999999916</v>
      </c>
      <c r="J50" s="2"/>
      <c r="K50" s="2"/>
      <c r="L50" s="2"/>
      <c r="M50" s="2"/>
      <c r="N50" s="2"/>
      <c r="O50" s="2"/>
      <c r="P50" s="2"/>
    </row>
    <row r="51" spans="1:16">
      <c r="A51" s="2">
        <v>2940</v>
      </c>
      <c r="B51" s="4">
        <v>586.87483999999938</v>
      </c>
      <c r="C51" s="4">
        <v>587.02483999999936</v>
      </c>
      <c r="D51" s="4">
        <v>587.17483999999934</v>
      </c>
      <c r="E51" s="4">
        <v>587.23483999999928</v>
      </c>
      <c r="F51" s="4">
        <v>587.75983999999914</v>
      </c>
      <c r="J51" s="2"/>
      <c r="K51" s="2"/>
      <c r="L51" s="2"/>
      <c r="M51" s="2"/>
      <c r="N51" s="2"/>
      <c r="O51" s="2"/>
      <c r="P51" s="2"/>
    </row>
    <row r="52" spans="1:16">
      <c r="A52" s="2">
        <v>3000</v>
      </c>
      <c r="B52" s="4">
        <v>587.05099999999936</v>
      </c>
      <c r="C52" s="4">
        <v>587.20099999999934</v>
      </c>
      <c r="D52" s="4">
        <v>587.35099999999932</v>
      </c>
      <c r="E52" s="4">
        <v>587.41099999999926</v>
      </c>
      <c r="F52" s="4">
        <v>587.93599999999913</v>
      </c>
      <c r="J52" s="2"/>
      <c r="K52" s="2"/>
      <c r="L52" s="2"/>
      <c r="M52" s="2"/>
      <c r="N52" s="2"/>
      <c r="O52" s="2"/>
      <c r="P52" s="2"/>
    </row>
    <row r="53" spans="1:16">
      <c r="A53" s="2">
        <v>3060</v>
      </c>
      <c r="B53" s="4">
        <v>587.13819999999942</v>
      </c>
      <c r="C53" s="4">
        <v>587.28819999999939</v>
      </c>
      <c r="D53" s="4">
        <v>587.43819999999937</v>
      </c>
      <c r="E53" s="4">
        <v>587.49819999999931</v>
      </c>
      <c r="F53" s="4">
        <v>588.02319999999918</v>
      </c>
      <c r="J53" s="2"/>
      <c r="K53" s="2"/>
      <c r="L53" s="2"/>
      <c r="M53" s="2"/>
      <c r="N53" s="2"/>
      <c r="O53" s="2"/>
      <c r="P53" s="2"/>
    </row>
    <row r="54" spans="1:16">
      <c r="A54" s="2">
        <v>3120</v>
      </c>
      <c r="B54" s="4">
        <v>587.22539999999947</v>
      </c>
      <c r="C54" s="4">
        <v>587.37539999999944</v>
      </c>
      <c r="D54" s="4">
        <v>587.52539999999942</v>
      </c>
      <c r="E54" s="4">
        <v>587.58539999999937</v>
      </c>
      <c r="F54" s="4">
        <v>588.11039999999923</v>
      </c>
      <c r="J54" s="2"/>
      <c r="K54" s="2"/>
      <c r="L54" s="2"/>
      <c r="M54" s="2"/>
      <c r="N54" s="2"/>
      <c r="O54" s="2"/>
      <c r="P54" s="2"/>
    </row>
    <row r="55" spans="1:16">
      <c r="A55" s="2">
        <v>3180</v>
      </c>
      <c r="B55" s="4">
        <v>587.31259999999952</v>
      </c>
      <c r="C55" s="4">
        <v>587.4625999999995</v>
      </c>
      <c r="D55" s="4">
        <v>587.61259999999947</v>
      </c>
      <c r="E55" s="4">
        <v>587.67259999999942</v>
      </c>
      <c r="F55" s="4">
        <v>588.19759999999928</v>
      </c>
      <c r="J55" s="2"/>
      <c r="K55" s="2"/>
      <c r="L55" s="2"/>
      <c r="M55" s="2"/>
      <c r="N55" s="2"/>
      <c r="O55" s="2"/>
      <c r="P55" s="2"/>
    </row>
    <row r="56" spans="1:16">
      <c r="A56" s="2">
        <v>3240</v>
      </c>
      <c r="B56" s="4">
        <v>587.39979999999957</v>
      </c>
      <c r="C56" s="4">
        <v>587.54979999999955</v>
      </c>
      <c r="D56" s="4">
        <v>587.69979999999953</v>
      </c>
      <c r="E56" s="4">
        <v>587.75979999999947</v>
      </c>
      <c r="F56" s="4">
        <v>588.284799999999</v>
      </c>
      <c r="J56" s="2"/>
      <c r="K56" s="2"/>
      <c r="L56" s="2"/>
      <c r="M56" s="2"/>
      <c r="N56" s="2"/>
      <c r="O56" s="2"/>
      <c r="P56" s="2"/>
    </row>
    <row r="57" spans="1:16">
      <c r="A57" s="2">
        <v>3300</v>
      </c>
      <c r="B57" s="4">
        <v>587.48699999999963</v>
      </c>
      <c r="C57" s="4">
        <v>587.6369999999996</v>
      </c>
      <c r="D57" s="4">
        <v>587.78699999999958</v>
      </c>
      <c r="E57" s="4">
        <v>587.84699999999953</v>
      </c>
      <c r="F57" s="4">
        <v>588.37199999999939</v>
      </c>
      <c r="J57" s="2"/>
      <c r="K57" s="2"/>
      <c r="L57" s="2"/>
      <c r="M57" s="2"/>
      <c r="N57" s="2"/>
      <c r="O57" s="2"/>
      <c r="P57" s="2"/>
    </row>
    <row r="58" spans="1:16">
      <c r="A58" s="2">
        <v>3360</v>
      </c>
      <c r="B58" s="4">
        <v>587.57419999999968</v>
      </c>
      <c r="C58" s="4">
        <v>587.72419999999966</v>
      </c>
      <c r="D58" s="4">
        <v>587.87419999999963</v>
      </c>
      <c r="E58" s="4">
        <v>587.93419999999958</v>
      </c>
      <c r="F58" s="4">
        <v>588.45919999999944</v>
      </c>
      <c r="J58" s="2"/>
      <c r="K58" s="2"/>
      <c r="L58" s="2"/>
      <c r="M58" s="2"/>
      <c r="N58" s="2"/>
      <c r="O58" s="2"/>
      <c r="P58" s="2"/>
    </row>
    <row r="59" spans="1:16">
      <c r="A59" s="2">
        <v>3420</v>
      </c>
      <c r="B59" s="4">
        <v>587.66139999999973</v>
      </c>
      <c r="C59" s="4">
        <v>587.81139999999971</v>
      </c>
      <c r="D59" s="4">
        <v>587.96139999999968</v>
      </c>
      <c r="E59" s="4">
        <v>588.02139999999963</v>
      </c>
      <c r="F59" s="4">
        <v>588.54639999999949</v>
      </c>
      <c r="J59" s="2"/>
      <c r="K59" s="2"/>
      <c r="L59" s="2"/>
      <c r="M59" s="2"/>
      <c r="N59" s="2"/>
      <c r="O59" s="2"/>
      <c r="P59" s="2"/>
    </row>
    <row r="60" spans="1:16">
      <c r="A60" s="2">
        <v>3480</v>
      </c>
      <c r="B60" s="4">
        <v>587.74859999999978</v>
      </c>
      <c r="C60" s="4">
        <v>587.89859999999976</v>
      </c>
      <c r="D60" s="4">
        <v>588.04859999999974</v>
      </c>
      <c r="E60" s="4">
        <v>588.10859999999968</v>
      </c>
      <c r="F60" s="4">
        <v>588.63359999999955</v>
      </c>
      <c r="J60" s="2"/>
      <c r="K60" s="2"/>
      <c r="L60" s="2"/>
      <c r="M60" s="2"/>
      <c r="N60" s="2"/>
      <c r="O60" s="2"/>
      <c r="P60" s="2"/>
    </row>
    <row r="61" spans="1:16">
      <c r="A61" s="2">
        <v>3540</v>
      </c>
      <c r="B61" s="4">
        <v>587.83579999999984</v>
      </c>
      <c r="C61" s="4">
        <v>587.98579999999981</v>
      </c>
      <c r="D61" s="4">
        <v>588.13579999999979</v>
      </c>
      <c r="E61" s="4">
        <v>588.19579999999974</v>
      </c>
      <c r="F61" s="4">
        <v>588.7207999999996</v>
      </c>
      <c r="J61" s="2"/>
      <c r="K61" s="2"/>
      <c r="L61" s="2"/>
      <c r="M61" s="2"/>
      <c r="N61" s="2"/>
      <c r="O61" s="2"/>
      <c r="P61" s="2"/>
    </row>
    <row r="62" spans="1:16">
      <c r="A62" s="2">
        <v>3600</v>
      </c>
      <c r="B62" s="4">
        <v>587.92300000000023</v>
      </c>
      <c r="C62" s="4">
        <v>588.07300000000021</v>
      </c>
      <c r="D62" s="4">
        <v>588.22300000000018</v>
      </c>
      <c r="E62" s="4">
        <v>588.28300000000013</v>
      </c>
      <c r="F62" s="4">
        <v>588.80799999999999</v>
      </c>
      <c r="J62" s="2"/>
      <c r="K62" s="2"/>
      <c r="L62" s="2"/>
      <c r="M62" s="2"/>
      <c r="N62" s="2"/>
      <c r="O62" s="2"/>
      <c r="P6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2"/>
  <sheetViews>
    <sheetView workbookViewId="0">
      <selection activeCell="D1" sqref="D1:D1048576"/>
    </sheetView>
  </sheetViews>
  <sheetFormatPr defaultRowHeight="15"/>
  <cols>
    <col min="2" max="6" width="9.140625" style="2"/>
  </cols>
  <sheetData>
    <row r="1" spans="1:6">
      <c r="A1" t="s">
        <v>58</v>
      </c>
      <c r="B1" s="2">
        <v>30</v>
      </c>
      <c r="C1" s="2">
        <v>22.5</v>
      </c>
      <c r="D1" s="2">
        <v>15</v>
      </c>
      <c r="E1" s="2">
        <v>7.5</v>
      </c>
      <c r="F1" s="2" t="s">
        <v>0</v>
      </c>
    </row>
    <row r="2" spans="1:6">
      <c r="A2">
        <v>0</v>
      </c>
      <c r="B2" s="4">
        <v>578.60300000000018</v>
      </c>
      <c r="C2" s="4">
        <v>578.79050000000018</v>
      </c>
      <c r="D2" s="4">
        <v>578.90300000000013</v>
      </c>
      <c r="E2" s="4">
        <v>579.01550000000009</v>
      </c>
      <c r="F2" s="4">
        <v>579.12800000000004</v>
      </c>
    </row>
    <row r="3" spans="1:6">
      <c r="A3">
        <v>60</v>
      </c>
      <c r="B3" s="4">
        <v>578.77916000000016</v>
      </c>
      <c r="C3" s="4">
        <v>578.96666000000016</v>
      </c>
      <c r="D3" s="4">
        <v>579.07916000000012</v>
      </c>
      <c r="E3" s="4">
        <v>579.19166000000007</v>
      </c>
      <c r="F3" s="4">
        <v>579.30416000000002</v>
      </c>
    </row>
    <row r="4" spans="1:6">
      <c r="A4">
        <v>120</v>
      </c>
      <c r="B4" s="4">
        <v>578.95532000000014</v>
      </c>
      <c r="C4" s="4">
        <v>579.14282000000014</v>
      </c>
      <c r="D4" s="4">
        <v>579.2553200000001</v>
      </c>
      <c r="E4" s="4">
        <v>579.36782000000005</v>
      </c>
      <c r="F4" s="4">
        <v>579.48032000000001</v>
      </c>
    </row>
    <row r="5" spans="1:6">
      <c r="A5">
        <v>180</v>
      </c>
      <c r="B5" s="4">
        <v>579.13148000000012</v>
      </c>
      <c r="C5" s="4">
        <v>579.31898000000012</v>
      </c>
      <c r="D5" s="4">
        <v>579.43148000000008</v>
      </c>
      <c r="E5" s="4">
        <v>579.54398000000003</v>
      </c>
      <c r="F5" s="4">
        <v>579.65647999999999</v>
      </c>
    </row>
    <row r="6" spans="1:6">
      <c r="A6">
        <v>240</v>
      </c>
      <c r="B6" s="4">
        <v>579.30764000000011</v>
      </c>
      <c r="C6" s="4">
        <v>579.49514000000011</v>
      </c>
      <c r="D6" s="4">
        <v>579.60764000000006</v>
      </c>
      <c r="E6" s="4">
        <v>579.72014000000001</v>
      </c>
      <c r="F6" s="4">
        <v>579.83263999999997</v>
      </c>
    </row>
    <row r="7" spans="1:6">
      <c r="A7">
        <v>300</v>
      </c>
      <c r="B7" s="4">
        <v>579.48380000000009</v>
      </c>
      <c r="C7" s="4">
        <v>579.67130000000009</v>
      </c>
      <c r="D7" s="4">
        <v>579.78380000000004</v>
      </c>
      <c r="E7" s="4">
        <v>579.8963</v>
      </c>
      <c r="F7" s="4">
        <v>580.00879999999995</v>
      </c>
    </row>
    <row r="8" spans="1:6">
      <c r="A8">
        <v>360</v>
      </c>
      <c r="B8" s="4">
        <v>579.65996000000007</v>
      </c>
      <c r="C8" s="4">
        <v>579.84746000000007</v>
      </c>
      <c r="D8" s="4">
        <v>579.95996000000002</v>
      </c>
      <c r="E8" s="4">
        <v>580.07245999999998</v>
      </c>
      <c r="F8" s="4">
        <v>580.18495999999993</v>
      </c>
    </row>
    <row r="9" spans="1:6">
      <c r="A9">
        <v>420</v>
      </c>
      <c r="B9" s="4">
        <v>579.83612000000005</v>
      </c>
      <c r="C9" s="4">
        <v>580.02362000000005</v>
      </c>
      <c r="D9" s="4">
        <v>580.13612000000001</v>
      </c>
      <c r="E9" s="4">
        <v>580.24861999999996</v>
      </c>
      <c r="F9" s="4">
        <v>580.36111999999991</v>
      </c>
    </row>
    <row r="10" spans="1:6">
      <c r="A10">
        <v>480</v>
      </c>
      <c r="B10" s="4">
        <v>580.01228000000003</v>
      </c>
      <c r="C10" s="4">
        <v>580.19978000000003</v>
      </c>
      <c r="D10" s="4">
        <v>580.31227999999999</v>
      </c>
      <c r="E10" s="4">
        <v>580.42477999999994</v>
      </c>
      <c r="F10" s="4">
        <v>580.5372799999999</v>
      </c>
    </row>
    <row r="11" spans="1:6">
      <c r="A11">
        <v>540</v>
      </c>
      <c r="B11" s="4">
        <v>580.18844000000001</v>
      </c>
      <c r="C11" s="4">
        <v>580.37594000000001</v>
      </c>
      <c r="D11" s="4">
        <v>580.48843999999997</v>
      </c>
      <c r="E11" s="4">
        <v>580.60093999999992</v>
      </c>
      <c r="F11" s="4">
        <v>580.71343999999988</v>
      </c>
    </row>
    <row r="12" spans="1:6">
      <c r="A12">
        <v>600</v>
      </c>
      <c r="B12" s="4">
        <v>580.3646</v>
      </c>
      <c r="C12" s="4">
        <v>580.5521</v>
      </c>
      <c r="D12" s="4">
        <v>580.66459999999995</v>
      </c>
      <c r="E12" s="4">
        <v>580.7770999999999</v>
      </c>
      <c r="F12" s="4">
        <v>580.88959999999986</v>
      </c>
    </row>
    <row r="13" spans="1:6">
      <c r="A13">
        <v>660</v>
      </c>
      <c r="B13" s="4">
        <v>580.54075999999998</v>
      </c>
      <c r="C13" s="4">
        <v>580.72825999999998</v>
      </c>
      <c r="D13" s="4">
        <v>580.84075999999993</v>
      </c>
      <c r="E13" s="4">
        <v>580.95325999999989</v>
      </c>
      <c r="F13" s="4">
        <v>581.06575999999984</v>
      </c>
    </row>
    <row r="14" spans="1:6">
      <c r="A14">
        <v>720</v>
      </c>
      <c r="B14" s="4">
        <v>580.71691999999996</v>
      </c>
      <c r="C14" s="4">
        <v>580.90441999999996</v>
      </c>
      <c r="D14" s="4">
        <v>581.01691999999991</v>
      </c>
      <c r="E14" s="4">
        <v>581.12941999999987</v>
      </c>
      <c r="F14" s="4">
        <v>581.24191999999982</v>
      </c>
    </row>
    <row r="15" spans="1:6">
      <c r="A15">
        <v>780</v>
      </c>
      <c r="B15" s="4">
        <v>580.89307999999994</v>
      </c>
      <c r="C15" s="4">
        <v>581.08057999999994</v>
      </c>
      <c r="D15" s="4">
        <v>581.1930799999999</v>
      </c>
      <c r="E15" s="4">
        <v>581.30557999999985</v>
      </c>
      <c r="F15" s="4">
        <v>581.4180799999998</v>
      </c>
    </row>
    <row r="16" spans="1:6">
      <c r="A16">
        <v>840</v>
      </c>
      <c r="B16" s="4">
        <v>581.06923999999992</v>
      </c>
      <c r="C16" s="4">
        <v>581.25673999999992</v>
      </c>
      <c r="D16" s="4">
        <v>581.36923999999988</v>
      </c>
      <c r="E16" s="4">
        <v>581.48173999999983</v>
      </c>
      <c r="F16" s="4">
        <v>581.59423999999979</v>
      </c>
    </row>
    <row r="17" spans="1:6">
      <c r="A17">
        <v>900</v>
      </c>
      <c r="B17" s="4">
        <v>581.2453999999999</v>
      </c>
      <c r="C17" s="4">
        <v>581.4328999999999</v>
      </c>
      <c r="D17" s="4">
        <v>581.54539999999986</v>
      </c>
      <c r="E17" s="4">
        <v>581.65789999999981</v>
      </c>
      <c r="F17" s="4">
        <v>581.77039999999977</v>
      </c>
    </row>
    <row r="18" spans="1:6">
      <c r="A18">
        <v>960</v>
      </c>
      <c r="B18" s="4">
        <v>581.42155999999989</v>
      </c>
      <c r="C18" s="4">
        <v>581.60905999999989</v>
      </c>
      <c r="D18" s="4">
        <v>581.72155999999984</v>
      </c>
      <c r="E18" s="4">
        <v>581.83405999999979</v>
      </c>
      <c r="F18" s="4">
        <v>581.94655999999975</v>
      </c>
    </row>
    <row r="19" spans="1:6">
      <c r="A19">
        <v>1020</v>
      </c>
      <c r="B19" s="4">
        <v>581.59771999999987</v>
      </c>
      <c r="C19" s="4">
        <v>581.78521999999987</v>
      </c>
      <c r="D19" s="4">
        <v>581.89771999999982</v>
      </c>
      <c r="E19" s="4">
        <v>582.01021999999978</v>
      </c>
      <c r="F19" s="4">
        <v>582.12271999999973</v>
      </c>
    </row>
    <row r="20" spans="1:6">
      <c r="A20">
        <v>1080</v>
      </c>
      <c r="B20" s="4">
        <v>581.77387999999985</v>
      </c>
      <c r="C20" s="4">
        <v>581.96137999999985</v>
      </c>
      <c r="D20" s="4">
        <v>582.0738799999998</v>
      </c>
      <c r="E20" s="4">
        <v>582.18637999999976</v>
      </c>
      <c r="F20" s="4">
        <v>582.29887999999971</v>
      </c>
    </row>
    <row r="21" spans="1:6">
      <c r="A21">
        <v>1140</v>
      </c>
      <c r="B21" s="4">
        <v>581.95003999999983</v>
      </c>
      <c r="C21" s="4">
        <v>582.13753999999983</v>
      </c>
      <c r="D21" s="4">
        <v>582.25003999999979</v>
      </c>
      <c r="E21" s="4">
        <v>582.36253999999974</v>
      </c>
      <c r="F21" s="4">
        <v>582.47503999999969</v>
      </c>
    </row>
    <row r="22" spans="1:6">
      <c r="A22">
        <v>1200</v>
      </c>
      <c r="B22" s="4">
        <v>582.12619999999981</v>
      </c>
      <c r="C22" s="4">
        <v>582.31369999999981</v>
      </c>
      <c r="D22" s="4">
        <v>582.42619999999977</v>
      </c>
      <c r="E22" s="4">
        <v>582.53869999999972</v>
      </c>
      <c r="F22" s="4">
        <v>582.65119999999968</v>
      </c>
    </row>
    <row r="23" spans="1:6">
      <c r="A23">
        <v>1260</v>
      </c>
      <c r="B23" s="4">
        <v>582.30235999999979</v>
      </c>
      <c r="C23" s="4">
        <v>582.48985999999979</v>
      </c>
      <c r="D23" s="4">
        <v>582.60235999999975</v>
      </c>
      <c r="E23" s="4">
        <v>582.7148599999997</v>
      </c>
      <c r="F23" s="4">
        <v>582.82735999999966</v>
      </c>
    </row>
    <row r="24" spans="1:6">
      <c r="A24">
        <v>1320</v>
      </c>
      <c r="B24" s="4">
        <v>582.47851999999978</v>
      </c>
      <c r="C24" s="4">
        <v>582.66601999999978</v>
      </c>
      <c r="D24" s="4">
        <v>582.77851999999973</v>
      </c>
      <c r="E24" s="4">
        <v>582.89101999999968</v>
      </c>
      <c r="F24" s="4">
        <v>583.00351999999964</v>
      </c>
    </row>
    <row r="25" spans="1:6">
      <c r="A25">
        <v>1380</v>
      </c>
      <c r="B25" s="4">
        <v>582.65467999999976</v>
      </c>
      <c r="C25" s="4">
        <v>582.84217999999976</v>
      </c>
      <c r="D25" s="4">
        <v>582.95467999999971</v>
      </c>
      <c r="E25" s="4">
        <v>583.06717999999967</v>
      </c>
      <c r="F25" s="4">
        <v>583.17967999999962</v>
      </c>
    </row>
    <row r="26" spans="1:6">
      <c r="A26">
        <v>1440</v>
      </c>
      <c r="B26" s="4">
        <v>582.83083999999974</v>
      </c>
      <c r="C26" s="4">
        <v>583.01833999999974</v>
      </c>
      <c r="D26" s="4">
        <v>583.13083999999969</v>
      </c>
      <c r="E26" s="4">
        <v>583.24333999999965</v>
      </c>
      <c r="F26" s="4">
        <v>583.3558399999996</v>
      </c>
    </row>
    <row r="27" spans="1:6">
      <c r="A27">
        <v>1500</v>
      </c>
      <c r="B27" s="4">
        <v>583.00699999999972</v>
      </c>
      <c r="C27" s="4">
        <v>583.19449999999972</v>
      </c>
      <c r="D27" s="4">
        <v>583.30699999999968</v>
      </c>
      <c r="E27" s="4">
        <v>583.41949999999963</v>
      </c>
      <c r="F27" s="4">
        <v>583.53199999999958</v>
      </c>
    </row>
    <row r="28" spans="1:6">
      <c r="A28">
        <v>1560</v>
      </c>
      <c r="B28" s="4">
        <v>583.1831599999997</v>
      </c>
      <c r="C28" s="4">
        <v>583.3706599999997</v>
      </c>
      <c r="D28" s="4">
        <v>583.48315999999966</v>
      </c>
      <c r="E28" s="4">
        <v>583.59565999999961</v>
      </c>
      <c r="F28" s="4">
        <v>583.70815999999957</v>
      </c>
    </row>
    <row r="29" spans="1:6">
      <c r="A29">
        <v>1620</v>
      </c>
      <c r="B29" s="4">
        <v>583.35931999999968</v>
      </c>
      <c r="C29" s="4">
        <v>583.54681999999968</v>
      </c>
      <c r="D29" s="4">
        <v>583.65931999999964</v>
      </c>
      <c r="E29" s="4">
        <v>583.77181999999959</v>
      </c>
      <c r="F29" s="4">
        <v>583.88431999999955</v>
      </c>
    </row>
    <row r="30" spans="1:6">
      <c r="A30">
        <v>1680</v>
      </c>
      <c r="B30" s="4">
        <v>583.53547999999967</v>
      </c>
      <c r="C30" s="4">
        <v>583.72297999999967</v>
      </c>
      <c r="D30" s="4">
        <v>583.83547999999962</v>
      </c>
      <c r="E30" s="4">
        <v>583.94797999999957</v>
      </c>
      <c r="F30" s="4">
        <v>584.06047999999953</v>
      </c>
    </row>
    <row r="31" spans="1:6">
      <c r="A31">
        <v>1740</v>
      </c>
      <c r="B31" s="4">
        <v>583.71163999999965</v>
      </c>
      <c r="C31" s="4">
        <v>583.89913999999965</v>
      </c>
      <c r="D31" s="4">
        <v>584.0116399999996</v>
      </c>
      <c r="E31" s="4">
        <v>584.12413999999956</v>
      </c>
      <c r="F31" s="4">
        <v>584.23663999999951</v>
      </c>
    </row>
    <row r="32" spans="1:6">
      <c r="A32">
        <v>1800</v>
      </c>
      <c r="B32" s="4">
        <v>583.88779999999963</v>
      </c>
      <c r="C32" s="4">
        <v>584.07529999999963</v>
      </c>
      <c r="D32" s="4">
        <v>584.18779999999958</v>
      </c>
      <c r="E32" s="4">
        <v>584.30029999999954</v>
      </c>
      <c r="F32" s="4">
        <v>584.41279999999949</v>
      </c>
    </row>
    <row r="33" spans="1:6">
      <c r="A33">
        <v>1860</v>
      </c>
      <c r="B33" s="4">
        <v>584.06395999999961</v>
      </c>
      <c r="C33" s="4">
        <v>584.25145999999961</v>
      </c>
      <c r="D33" s="4">
        <v>584.36395999999957</v>
      </c>
      <c r="E33" s="4">
        <v>584.47645999999952</v>
      </c>
      <c r="F33" s="4">
        <v>584.58895999999947</v>
      </c>
    </row>
    <row r="34" spans="1:6">
      <c r="A34">
        <v>1920</v>
      </c>
      <c r="B34" s="4">
        <v>584.24011999999959</v>
      </c>
      <c r="C34" s="4">
        <v>584.42761999999959</v>
      </c>
      <c r="D34" s="4">
        <v>584.54011999999955</v>
      </c>
      <c r="E34" s="4">
        <v>584.6526199999995</v>
      </c>
      <c r="F34" s="4">
        <v>584.76511999999946</v>
      </c>
    </row>
    <row r="35" spans="1:6">
      <c r="A35">
        <v>1980</v>
      </c>
      <c r="B35" s="4">
        <v>584.41627999999957</v>
      </c>
      <c r="C35" s="4">
        <v>584.60377999999957</v>
      </c>
      <c r="D35" s="4">
        <v>584.71627999999953</v>
      </c>
      <c r="E35" s="4">
        <v>584.82877999999948</v>
      </c>
      <c r="F35" s="4">
        <v>584.94127999999944</v>
      </c>
    </row>
    <row r="36" spans="1:6">
      <c r="A36">
        <v>2040</v>
      </c>
      <c r="B36" s="4">
        <v>584.59243999999956</v>
      </c>
      <c r="C36" s="4">
        <v>584.77993999999956</v>
      </c>
      <c r="D36" s="4">
        <v>584.89243999999951</v>
      </c>
      <c r="E36" s="4">
        <v>585.00493999999946</v>
      </c>
      <c r="F36" s="4">
        <v>585.11743999999942</v>
      </c>
    </row>
    <row r="37" spans="1:6">
      <c r="A37">
        <v>2100</v>
      </c>
      <c r="B37" s="4">
        <v>584.76859999999954</v>
      </c>
      <c r="C37" s="4">
        <v>584.95609999999954</v>
      </c>
      <c r="D37" s="4">
        <v>585.06859999999949</v>
      </c>
      <c r="E37" s="4">
        <v>585.18109999999945</v>
      </c>
      <c r="F37" s="4">
        <v>585.2935999999994</v>
      </c>
    </row>
    <row r="38" spans="1:6">
      <c r="A38">
        <v>2160</v>
      </c>
      <c r="B38" s="4">
        <v>584.94475999999952</v>
      </c>
      <c r="C38" s="4">
        <v>585.13225999999952</v>
      </c>
      <c r="D38" s="4">
        <v>585.24475999999947</v>
      </c>
      <c r="E38" s="4">
        <v>585.35725999999943</v>
      </c>
      <c r="F38" s="4">
        <v>585.46975999999938</v>
      </c>
    </row>
    <row r="39" spans="1:6">
      <c r="A39">
        <v>2220</v>
      </c>
      <c r="B39" s="4">
        <v>585.1209199999995</v>
      </c>
      <c r="C39" s="4">
        <v>585.3084199999995</v>
      </c>
      <c r="D39" s="4">
        <v>585.42091999999946</v>
      </c>
      <c r="E39" s="4">
        <v>585.53341999999941</v>
      </c>
      <c r="F39" s="4">
        <v>585.64591999999936</v>
      </c>
    </row>
    <row r="40" spans="1:6">
      <c r="A40">
        <v>2280</v>
      </c>
      <c r="B40" s="4">
        <v>585.29707999999948</v>
      </c>
      <c r="C40" s="4">
        <v>585.48457999999948</v>
      </c>
      <c r="D40" s="4">
        <v>585.59707999999944</v>
      </c>
      <c r="E40" s="4">
        <v>585.70957999999939</v>
      </c>
      <c r="F40" s="4">
        <v>585.82207999999935</v>
      </c>
    </row>
    <row r="41" spans="1:6">
      <c r="A41">
        <v>2340</v>
      </c>
      <c r="B41" s="4">
        <v>585.47323999999946</v>
      </c>
      <c r="C41" s="4">
        <v>585.66073999999946</v>
      </c>
      <c r="D41" s="4">
        <v>585.77323999999942</v>
      </c>
      <c r="E41" s="4">
        <v>585.88573999999937</v>
      </c>
      <c r="F41" s="4">
        <v>585.99823999999933</v>
      </c>
    </row>
    <row r="42" spans="1:6">
      <c r="A42">
        <v>2400</v>
      </c>
      <c r="B42" s="4">
        <v>585.64939999999945</v>
      </c>
      <c r="C42" s="4">
        <v>585.83689999999945</v>
      </c>
      <c r="D42" s="4">
        <v>585.9493999999994</v>
      </c>
      <c r="E42" s="4">
        <v>586.06189999999935</v>
      </c>
      <c r="F42" s="4">
        <v>586.17439999999931</v>
      </c>
    </row>
    <row r="43" spans="1:6">
      <c r="A43">
        <v>2460</v>
      </c>
      <c r="B43" s="4">
        <v>585.82555999999943</v>
      </c>
      <c r="C43" s="4">
        <v>586.01305999999943</v>
      </c>
      <c r="D43" s="4">
        <v>586.12555999999938</v>
      </c>
      <c r="E43" s="4">
        <v>586.23805999999934</v>
      </c>
      <c r="F43" s="4">
        <v>586.35055999999929</v>
      </c>
    </row>
    <row r="44" spans="1:6">
      <c r="A44">
        <v>2520</v>
      </c>
      <c r="B44" s="4">
        <v>586.00171999999941</v>
      </c>
      <c r="C44" s="4">
        <v>586.18921999999941</v>
      </c>
      <c r="D44" s="4">
        <v>586.30171999999936</v>
      </c>
      <c r="E44" s="4">
        <v>586.41421999999932</v>
      </c>
      <c r="F44" s="4">
        <v>586.52671999999927</v>
      </c>
    </row>
    <row r="45" spans="1:6">
      <c r="A45">
        <v>2580</v>
      </c>
      <c r="B45" s="4">
        <v>586.17787999999939</v>
      </c>
      <c r="C45" s="4">
        <v>586.36537999999939</v>
      </c>
      <c r="D45" s="4">
        <v>586.47787999999935</v>
      </c>
      <c r="E45" s="4">
        <v>586.5903799999993</v>
      </c>
      <c r="F45" s="4">
        <v>586.70287999999925</v>
      </c>
    </row>
    <row r="46" spans="1:6">
      <c r="A46">
        <v>2640</v>
      </c>
      <c r="B46" s="4">
        <v>586.35403999999937</v>
      </c>
      <c r="C46" s="4">
        <v>586.54153999999937</v>
      </c>
      <c r="D46" s="4">
        <v>586.65403999999933</v>
      </c>
      <c r="E46" s="4">
        <v>586.76653999999928</v>
      </c>
      <c r="F46" s="4">
        <v>586.87903999999924</v>
      </c>
    </row>
    <row r="47" spans="1:6">
      <c r="A47">
        <v>2700</v>
      </c>
      <c r="B47" s="4">
        <v>586.53019999999935</v>
      </c>
      <c r="C47" s="4">
        <v>586.71769999999935</v>
      </c>
      <c r="D47" s="4">
        <v>586.83019999999931</v>
      </c>
      <c r="E47" s="4">
        <v>586.94269999999926</v>
      </c>
      <c r="F47" s="4">
        <v>587.05519999999922</v>
      </c>
    </row>
    <row r="48" spans="1:6">
      <c r="A48">
        <v>2760</v>
      </c>
      <c r="B48" s="4">
        <v>586.70635999999934</v>
      </c>
      <c r="C48" s="4">
        <v>586.89385999999934</v>
      </c>
      <c r="D48" s="4">
        <v>587.00635999999929</v>
      </c>
      <c r="E48" s="4">
        <v>587.11885999999924</v>
      </c>
      <c r="F48" s="4">
        <v>587.2313599999992</v>
      </c>
    </row>
    <row r="49" spans="1:6">
      <c r="A49">
        <v>2820</v>
      </c>
      <c r="B49" s="4">
        <v>586.88251999999932</v>
      </c>
      <c r="C49" s="4">
        <v>587.07001999999932</v>
      </c>
      <c r="D49" s="4">
        <v>587.18251999999927</v>
      </c>
      <c r="E49" s="4">
        <v>587.29501999999923</v>
      </c>
      <c r="F49" s="4">
        <v>587.40751999999918</v>
      </c>
    </row>
    <row r="50" spans="1:6">
      <c r="A50">
        <v>2880</v>
      </c>
      <c r="B50" s="4">
        <v>587.0586799999993</v>
      </c>
      <c r="C50" s="4">
        <v>587.2461799999993</v>
      </c>
      <c r="D50" s="4">
        <v>587.35867999999925</v>
      </c>
      <c r="E50" s="4">
        <v>587.47117999999921</v>
      </c>
      <c r="F50" s="4">
        <v>587.58367999999916</v>
      </c>
    </row>
    <row r="51" spans="1:6">
      <c r="A51">
        <v>2940</v>
      </c>
      <c r="B51" s="4">
        <v>587.23483999999928</v>
      </c>
      <c r="C51" s="4">
        <v>587.42233999999928</v>
      </c>
      <c r="D51" s="4">
        <v>587.53483999999924</v>
      </c>
      <c r="E51" s="4">
        <v>587.64733999999919</v>
      </c>
      <c r="F51" s="4">
        <v>587.75983999999914</v>
      </c>
    </row>
    <row r="52" spans="1:6">
      <c r="A52">
        <v>3000</v>
      </c>
      <c r="B52" s="4">
        <v>587.41099999999926</v>
      </c>
      <c r="C52" s="4">
        <v>587.59849999999926</v>
      </c>
      <c r="D52" s="4">
        <v>587.71099999999922</v>
      </c>
      <c r="E52" s="4">
        <v>587.82349999999917</v>
      </c>
      <c r="F52" s="4">
        <v>587.93599999999913</v>
      </c>
    </row>
    <row r="53" spans="1:6">
      <c r="A53">
        <v>3060</v>
      </c>
      <c r="B53" s="4">
        <v>587.49819999999931</v>
      </c>
      <c r="C53" s="4">
        <v>587.68569999999931</v>
      </c>
      <c r="D53" s="4">
        <v>587.79819999999927</v>
      </c>
      <c r="E53" s="4">
        <v>587.91069999999922</v>
      </c>
      <c r="F53" s="4">
        <v>588.02319999999918</v>
      </c>
    </row>
    <row r="54" spans="1:6">
      <c r="A54">
        <v>3120</v>
      </c>
      <c r="B54" s="4">
        <v>587.58539999999937</v>
      </c>
      <c r="C54" s="4">
        <v>587.77289999999937</v>
      </c>
      <c r="D54" s="4">
        <v>587.88539999999932</v>
      </c>
      <c r="E54" s="4">
        <v>587.99789999999928</v>
      </c>
      <c r="F54" s="4">
        <v>588.11039999999923</v>
      </c>
    </row>
    <row r="55" spans="1:6">
      <c r="A55">
        <v>3180</v>
      </c>
      <c r="B55" s="4">
        <v>587.67259999999942</v>
      </c>
      <c r="C55" s="4">
        <v>587.86009999999942</v>
      </c>
      <c r="D55" s="4">
        <v>587.97259999999937</v>
      </c>
      <c r="E55" s="4">
        <v>588.08509999999933</v>
      </c>
      <c r="F55" s="4">
        <v>588.19759999999928</v>
      </c>
    </row>
    <row r="56" spans="1:6">
      <c r="A56">
        <v>3240</v>
      </c>
      <c r="B56" s="4">
        <v>587.75979999999947</v>
      </c>
      <c r="C56" s="4">
        <v>587.94729999999947</v>
      </c>
      <c r="D56" s="4">
        <v>588.05979999999943</v>
      </c>
      <c r="E56" s="4">
        <v>588.17229999999938</v>
      </c>
      <c r="F56" s="4">
        <v>588.28479999999934</v>
      </c>
    </row>
    <row r="57" spans="1:6">
      <c r="A57">
        <v>3300</v>
      </c>
      <c r="B57" s="4">
        <v>587.84699999999953</v>
      </c>
      <c r="C57" s="4">
        <v>588.03449999999953</v>
      </c>
      <c r="D57" s="4">
        <v>588.14699999999948</v>
      </c>
      <c r="E57" s="4">
        <v>588.25949999999943</v>
      </c>
      <c r="F57" s="4">
        <v>588.37199999999939</v>
      </c>
    </row>
    <row r="58" spans="1:6">
      <c r="A58">
        <v>3360</v>
      </c>
      <c r="B58" s="4">
        <v>587.93419999999958</v>
      </c>
      <c r="C58" s="4">
        <v>588.12169999999958</v>
      </c>
      <c r="D58" s="4">
        <v>588.23419999999953</v>
      </c>
      <c r="E58" s="4">
        <v>588.34669999999949</v>
      </c>
      <c r="F58" s="4">
        <v>588.45919999999944</v>
      </c>
    </row>
    <row r="59" spans="1:6">
      <c r="A59">
        <v>3420</v>
      </c>
      <c r="B59" s="4">
        <v>588.02139999999963</v>
      </c>
      <c r="C59" s="4">
        <v>588.20889999999963</v>
      </c>
      <c r="D59" s="4">
        <v>588.32139999999958</v>
      </c>
      <c r="E59" s="4">
        <v>588.43389999999954</v>
      </c>
      <c r="F59" s="4">
        <v>588.54639999999949</v>
      </c>
    </row>
    <row r="60" spans="1:6">
      <c r="A60">
        <v>3480</v>
      </c>
      <c r="B60" s="4">
        <v>588.10859999999968</v>
      </c>
      <c r="C60" s="4">
        <v>588.29609999999968</v>
      </c>
      <c r="D60" s="4">
        <v>588.40859999999964</v>
      </c>
      <c r="E60" s="4">
        <v>588.52109999999959</v>
      </c>
      <c r="F60" s="4">
        <v>588.63359999999955</v>
      </c>
    </row>
    <row r="61" spans="1:6">
      <c r="A61">
        <v>3540</v>
      </c>
      <c r="B61" s="4">
        <v>588.19579999999974</v>
      </c>
      <c r="C61" s="4">
        <v>588.38329999999974</v>
      </c>
      <c r="D61" s="4">
        <v>588.49579999999969</v>
      </c>
      <c r="E61" s="4">
        <v>588.60829999999964</v>
      </c>
      <c r="F61" s="4">
        <v>588.7207999999996</v>
      </c>
    </row>
    <row r="62" spans="1:6">
      <c r="A62">
        <v>3600</v>
      </c>
      <c r="B62" s="2">
        <v>588.28300000000013</v>
      </c>
      <c r="C62" s="2">
        <v>588.47050000000013</v>
      </c>
      <c r="D62" s="2">
        <v>588.58300000000008</v>
      </c>
      <c r="E62" s="2">
        <v>588.69550000000004</v>
      </c>
      <c r="F62" s="2">
        <v>588.80799999999999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2"/>
  <sheetViews>
    <sheetView workbookViewId="0">
      <selection activeCell="E1" sqref="E1:M1048576"/>
    </sheetView>
  </sheetViews>
  <sheetFormatPr defaultRowHeight="15"/>
  <cols>
    <col min="1" max="6" width="9.140625" style="2"/>
    <col min="7" max="7" width="9.140625" style="2" customWidth="1"/>
    <col min="8" max="10" width="9.140625" style="2"/>
    <col min="11" max="11" width="9.140625" style="2" customWidth="1"/>
    <col min="12" max="16" width="9.140625" style="2"/>
    <col min="17" max="17" width="9.140625" style="2" customWidth="1"/>
    <col min="18" max="18" width="9.140625" style="2"/>
  </cols>
  <sheetData>
    <row r="1" spans="1:18">
      <c r="A1" s="2" t="s">
        <v>58</v>
      </c>
      <c r="B1" s="2">
        <v>150</v>
      </c>
      <c r="C1" s="2">
        <v>100</v>
      </c>
      <c r="D1" s="2">
        <v>50</v>
      </c>
      <c r="E1" s="2">
        <v>30</v>
      </c>
      <c r="F1" s="2">
        <v>22.5</v>
      </c>
      <c r="G1" s="2">
        <v>15</v>
      </c>
      <c r="H1" s="2">
        <v>7.5</v>
      </c>
      <c r="I1" s="2" t="s">
        <v>0</v>
      </c>
      <c r="J1" s="2">
        <v>7.5</v>
      </c>
      <c r="K1" s="2">
        <v>15</v>
      </c>
      <c r="L1" s="2">
        <v>22.5</v>
      </c>
      <c r="M1" s="2">
        <v>30</v>
      </c>
      <c r="N1" s="2">
        <v>50</v>
      </c>
      <c r="O1" s="2">
        <v>100</v>
      </c>
      <c r="P1" s="2">
        <v>150</v>
      </c>
    </row>
    <row r="2" spans="1:18">
      <c r="A2" s="2">
        <v>0</v>
      </c>
      <c r="B2" s="4">
        <v>578.24300000000028</v>
      </c>
      <c r="C2" s="4">
        <v>578.39300000000026</v>
      </c>
      <c r="D2" s="4">
        <v>578.54300000000023</v>
      </c>
      <c r="E2" s="4">
        <v>578.60300000000018</v>
      </c>
      <c r="F2" s="4">
        <v>578.79050000000018</v>
      </c>
      <c r="G2" s="4">
        <v>578.90300000000013</v>
      </c>
      <c r="H2" s="4">
        <v>579.01550000000009</v>
      </c>
      <c r="I2" s="4">
        <v>579.12800000000004</v>
      </c>
      <c r="J2" s="4">
        <v>579.01550000000009</v>
      </c>
      <c r="K2" s="4">
        <v>578.90300000000013</v>
      </c>
      <c r="L2" s="4">
        <v>578.79050000000018</v>
      </c>
      <c r="M2" s="4">
        <v>578.60300000000018</v>
      </c>
      <c r="N2" s="4">
        <v>578.54300000000023</v>
      </c>
      <c r="O2" s="4">
        <v>578.39300000000026</v>
      </c>
      <c r="P2" s="4">
        <v>578.24300000000028</v>
      </c>
      <c r="Q2" s="3"/>
      <c r="R2" s="4"/>
    </row>
    <row r="3" spans="1:18">
      <c r="A3" s="2">
        <v>60</v>
      </c>
      <c r="B3" s="4">
        <v>578.41916000000026</v>
      </c>
      <c r="C3" s="4">
        <v>578.56916000000024</v>
      </c>
      <c r="D3" s="4">
        <v>578.71916000000022</v>
      </c>
      <c r="E3" s="4">
        <v>578.77916000000016</v>
      </c>
      <c r="F3" s="4">
        <v>578.96666000000016</v>
      </c>
      <c r="G3" s="4">
        <v>579.07916000000012</v>
      </c>
      <c r="H3" s="4">
        <v>579.19166000000007</v>
      </c>
      <c r="I3" s="4">
        <v>579.30416000000002</v>
      </c>
      <c r="J3" s="4">
        <v>579.19166000000007</v>
      </c>
      <c r="K3" s="4">
        <v>579.07916000000012</v>
      </c>
      <c r="L3" s="4">
        <v>578.96666000000016</v>
      </c>
      <c r="M3" s="4">
        <v>578.77916000000016</v>
      </c>
      <c r="N3" s="4">
        <v>578.71916000000022</v>
      </c>
      <c r="O3" s="4">
        <v>578.56916000000024</v>
      </c>
      <c r="P3" s="4">
        <v>578.41916000000026</v>
      </c>
      <c r="Q3" s="3"/>
      <c r="R3" s="4"/>
    </row>
    <row r="4" spans="1:18">
      <c r="A4" s="2">
        <v>120</v>
      </c>
      <c r="B4" s="4">
        <v>578.59532000000024</v>
      </c>
      <c r="C4" s="4">
        <v>578.74532000000022</v>
      </c>
      <c r="D4" s="4">
        <v>578.8953200000002</v>
      </c>
      <c r="E4" s="4">
        <v>578.95532000000014</v>
      </c>
      <c r="F4" s="4">
        <v>579.14282000000014</v>
      </c>
      <c r="G4" s="4">
        <v>579.2553200000001</v>
      </c>
      <c r="H4" s="4">
        <v>579.36782000000005</v>
      </c>
      <c r="I4" s="4">
        <v>579.48032000000001</v>
      </c>
      <c r="J4" s="4">
        <v>579.36782000000005</v>
      </c>
      <c r="K4" s="4">
        <v>579.2553200000001</v>
      </c>
      <c r="L4" s="4">
        <v>579.14282000000014</v>
      </c>
      <c r="M4" s="4">
        <v>578.95532000000014</v>
      </c>
      <c r="N4" s="4">
        <v>578.8953200000002</v>
      </c>
      <c r="O4" s="4">
        <v>578.74532000000022</v>
      </c>
      <c r="P4" s="4">
        <v>578.59532000000024</v>
      </c>
      <c r="Q4" s="3"/>
      <c r="R4" s="4"/>
    </row>
    <row r="5" spans="1:18">
      <c r="A5" s="2">
        <v>180</v>
      </c>
      <c r="B5" s="4">
        <v>578.77148000000022</v>
      </c>
      <c r="C5" s="4">
        <v>578.9214800000002</v>
      </c>
      <c r="D5" s="4">
        <v>579.07148000000018</v>
      </c>
      <c r="E5" s="4">
        <v>579.13148000000012</v>
      </c>
      <c r="F5" s="4">
        <v>579.31898000000012</v>
      </c>
      <c r="G5" s="4">
        <v>579.43148000000008</v>
      </c>
      <c r="H5" s="4">
        <v>579.54398000000003</v>
      </c>
      <c r="I5" s="4">
        <v>579.65647999999999</v>
      </c>
      <c r="J5" s="4">
        <v>579.54398000000003</v>
      </c>
      <c r="K5" s="4">
        <v>579.43148000000008</v>
      </c>
      <c r="L5" s="4">
        <v>579.31898000000012</v>
      </c>
      <c r="M5" s="4">
        <v>579.13148000000012</v>
      </c>
      <c r="N5" s="4">
        <v>579.07148000000018</v>
      </c>
      <c r="O5" s="4">
        <v>578.9214800000002</v>
      </c>
      <c r="P5" s="4">
        <v>578.77148000000022</v>
      </c>
      <c r="Q5" s="3"/>
      <c r="R5" s="4"/>
    </row>
    <row r="6" spans="1:18">
      <c r="A6" s="2">
        <v>240</v>
      </c>
      <c r="B6" s="4">
        <v>578.94764000000021</v>
      </c>
      <c r="C6" s="4">
        <v>579.09764000000018</v>
      </c>
      <c r="D6" s="4">
        <v>579.24764000000016</v>
      </c>
      <c r="E6" s="4">
        <v>579.30764000000011</v>
      </c>
      <c r="F6" s="4">
        <v>579.49514000000011</v>
      </c>
      <c r="G6" s="4">
        <v>579.60764000000006</v>
      </c>
      <c r="H6" s="4">
        <v>579.72014000000001</v>
      </c>
      <c r="I6" s="4">
        <v>579.83263999999997</v>
      </c>
      <c r="J6" s="4">
        <v>579.72014000000001</v>
      </c>
      <c r="K6" s="4">
        <v>579.60764000000006</v>
      </c>
      <c r="L6" s="4">
        <v>579.49514000000011</v>
      </c>
      <c r="M6" s="4">
        <v>579.30764000000011</v>
      </c>
      <c r="N6" s="4">
        <v>579.24764000000016</v>
      </c>
      <c r="O6" s="4">
        <v>579.09764000000018</v>
      </c>
      <c r="P6" s="4">
        <v>578.94764000000021</v>
      </c>
      <c r="Q6" s="3"/>
      <c r="R6" s="4"/>
    </row>
    <row r="7" spans="1:18">
      <c r="A7" s="2">
        <v>300</v>
      </c>
      <c r="B7" s="4">
        <v>579.12380000000019</v>
      </c>
      <c r="C7" s="4">
        <v>579.27380000000016</v>
      </c>
      <c r="D7" s="4">
        <v>579.42380000000014</v>
      </c>
      <c r="E7" s="4">
        <v>579.48380000000009</v>
      </c>
      <c r="F7" s="4">
        <v>579.67130000000009</v>
      </c>
      <c r="G7" s="4">
        <v>579.78380000000004</v>
      </c>
      <c r="H7" s="4">
        <v>579.8963</v>
      </c>
      <c r="I7" s="4">
        <v>580.00879999999995</v>
      </c>
      <c r="J7" s="4">
        <v>579.8963</v>
      </c>
      <c r="K7" s="4">
        <v>579.78380000000004</v>
      </c>
      <c r="L7" s="4">
        <v>579.67130000000009</v>
      </c>
      <c r="M7" s="4">
        <v>579.48380000000009</v>
      </c>
      <c r="N7" s="4">
        <v>579.42380000000014</v>
      </c>
      <c r="O7" s="4">
        <v>579.27380000000016</v>
      </c>
      <c r="P7" s="4">
        <v>579.12380000000019</v>
      </c>
      <c r="Q7" s="3"/>
      <c r="R7" s="4" t="s">
        <v>70</v>
      </c>
    </row>
    <row r="8" spans="1:18">
      <c r="A8" s="2">
        <v>360</v>
      </c>
      <c r="B8" s="4">
        <v>579.29996000000017</v>
      </c>
      <c r="C8" s="4">
        <v>579.44996000000015</v>
      </c>
      <c r="D8" s="4">
        <v>579.59996000000012</v>
      </c>
      <c r="E8" s="4">
        <v>579.65996000000007</v>
      </c>
      <c r="F8" s="4">
        <v>579.84746000000007</v>
      </c>
      <c r="G8" s="4">
        <v>579.95996000000002</v>
      </c>
      <c r="H8" s="4">
        <v>580.07245999999998</v>
      </c>
      <c r="I8" s="4">
        <v>580.18495999999993</v>
      </c>
      <c r="J8" s="4">
        <v>580.07245999999998</v>
      </c>
      <c r="K8" s="4">
        <v>579.95996000000002</v>
      </c>
      <c r="L8" s="4">
        <v>579.84746000000007</v>
      </c>
      <c r="M8" s="4">
        <v>579.65996000000007</v>
      </c>
      <c r="N8" s="4">
        <v>579.59996000000012</v>
      </c>
      <c r="O8" s="4">
        <v>579.44996000000015</v>
      </c>
      <c r="P8" s="4">
        <v>579.29996000000017</v>
      </c>
      <c r="Q8" s="3"/>
      <c r="R8" s="4"/>
    </row>
    <row r="9" spans="1:18">
      <c r="A9" s="2">
        <v>420</v>
      </c>
      <c r="B9" s="4">
        <v>579.47612000000015</v>
      </c>
      <c r="C9" s="4">
        <v>579.62612000000013</v>
      </c>
      <c r="D9" s="4">
        <v>579.77612000000011</v>
      </c>
      <c r="E9" s="4">
        <v>579.83612000000005</v>
      </c>
      <c r="F9" s="4">
        <v>580.02362000000005</v>
      </c>
      <c r="G9" s="4">
        <v>580.13612000000001</v>
      </c>
      <c r="H9" s="4">
        <v>580.24861999999996</v>
      </c>
      <c r="I9" s="4">
        <v>580.36111999999991</v>
      </c>
      <c r="J9" s="4">
        <v>580.24861999999996</v>
      </c>
      <c r="K9" s="4">
        <v>580.13612000000001</v>
      </c>
      <c r="L9" s="4">
        <v>580.02362000000005</v>
      </c>
      <c r="M9" s="4">
        <v>579.83612000000005</v>
      </c>
      <c r="N9" s="4">
        <v>579.77612000000011</v>
      </c>
      <c r="O9" s="4">
        <v>579.62612000000013</v>
      </c>
      <c r="P9" s="4">
        <v>579.47612000000015</v>
      </c>
      <c r="Q9" s="3"/>
      <c r="R9" s="4"/>
    </row>
    <row r="10" spans="1:18">
      <c r="A10" s="2">
        <v>480</v>
      </c>
      <c r="B10" s="4">
        <v>579.65228000000013</v>
      </c>
      <c r="C10" s="4">
        <v>579.80228000000011</v>
      </c>
      <c r="D10" s="4">
        <v>579.95228000000009</v>
      </c>
      <c r="E10" s="4">
        <v>580.01228000000003</v>
      </c>
      <c r="F10" s="4">
        <v>580.19978000000003</v>
      </c>
      <c r="G10" s="4">
        <v>580.31227999999999</v>
      </c>
      <c r="H10" s="4">
        <v>580.42477999999994</v>
      </c>
      <c r="I10" s="4">
        <v>580.5372799999999</v>
      </c>
      <c r="J10" s="4">
        <v>580.42477999999994</v>
      </c>
      <c r="K10" s="4">
        <v>580.31227999999999</v>
      </c>
      <c r="L10" s="4">
        <v>580.19978000000003</v>
      </c>
      <c r="M10" s="4">
        <v>580.01228000000003</v>
      </c>
      <c r="N10" s="4">
        <v>579.95228000000009</v>
      </c>
      <c r="O10" s="4">
        <v>579.80228000000011</v>
      </c>
      <c r="P10" s="4">
        <v>579.65228000000013</v>
      </c>
      <c r="Q10" s="3"/>
      <c r="R10" s="4"/>
    </row>
    <row r="11" spans="1:18">
      <c r="A11" s="2">
        <v>540</v>
      </c>
      <c r="B11" s="4">
        <v>579.82844000000011</v>
      </c>
      <c r="C11" s="4">
        <v>579.97844000000009</v>
      </c>
      <c r="D11" s="4">
        <v>580.12844000000007</v>
      </c>
      <c r="E11" s="4">
        <v>580.18844000000001</v>
      </c>
      <c r="F11" s="4">
        <v>580.37594000000001</v>
      </c>
      <c r="G11" s="4">
        <v>580.48843999999997</v>
      </c>
      <c r="H11" s="4">
        <v>580.60093999999992</v>
      </c>
      <c r="I11" s="4">
        <v>580.71343999999988</v>
      </c>
      <c r="J11" s="4">
        <v>580.60093999999992</v>
      </c>
      <c r="K11" s="4">
        <v>580.48843999999997</v>
      </c>
      <c r="L11" s="4">
        <v>580.37594000000001</v>
      </c>
      <c r="M11" s="4">
        <v>580.18844000000001</v>
      </c>
      <c r="N11" s="4">
        <v>580.12844000000007</v>
      </c>
      <c r="O11" s="4">
        <v>579.97844000000009</v>
      </c>
      <c r="P11" s="4">
        <v>579.82844000000011</v>
      </c>
      <c r="Q11" s="3"/>
      <c r="R11" s="4"/>
    </row>
    <row r="12" spans="1:18">
      <c r="A12" s="2">
        <v>600</v>
      </c>
      <c r="B12" s="4">
        <v>580.0046000000001</v>
      </c>
      <c r="C12" s="4">
        <v>580.15460000000007</v>
      </c>
      <c r="D12" s="4">
        <v>580.30460000000005</v>
      </c>
      <c r="E12" s="4">
        <v>580.3646</v>
      </c>
      <c r="F12" s="4">
        <v>580.5521</v>
      </c>
      <c r="G12" s="4">
        <v>580.66459999999995</v>
      </c>
      <c r="H12" s="4">
        <v>580.7770999999999</v>
      </c>
      <c r="I12" s="4">
        <v>580.88959999999986</v>
      </c>
      <c r="J12" s="4">
        <v>580.7770999999999</v>
      </c>
      <c r="K12" s="4">
        <v>580.66459999999995</v>
      </c>
      <c r="L12" s="4">
        <v>580.5521</v>
      </c>
      <c r="M12" s="4">
        <v>580.3646</v>
      </c>
      <c r="N12" s="4">
        <v>580.30460000000005</v>
      </c>
      <c r="O12" s="4">
        <v>580.15460000000007</v>
      </c>
      <c r="P12" s="4">
        <v>580.0046000000001</v>
      </c>
      <c r="Q12" s="3"/>
      <c r="R12" s="4"/>
    </row>
    <row r="13" spans="1:18">
      <c r="A13" s="2">
        <v>660</v>
      </c>
      <c r="B13" s="4">
        <v>580.18076000000008</v>
      </c>
      <c r="C13" s="4">
        <v>580.33076000000005</v>
      </c>
      <c r="D13" s="4">
        <v>580.48076000000003</v>
      </c>
      <c r="E13" s="4">
        <v>580.54075999999998</v>
      </c>
      <c r="F13" s="4">
        <v>580.72825999999998</v>
      </c>
      <c r="G13" s="4">
        <v>580.84075999999993</v>
      </c>
      <c r="H13" s="4">
        <v>580.95325999999989</v>
      </c>
      <c r="I13" s="4">
        <v>581.06575999999984</v>
      </c>
      <c r="J13" s="4">
        <v>580.95325999999989</v>
      </c>
      <c r="K13" s="4">
        <v>580.84075999999993</v>
      </c>
      <c r="L13" s="4">
        <v>580.72825999999998</v>
      </c>
      <c r="M13" s="4">
        <v>580.54075999999998</v>
      </c>
      <c r="N13" s="4">
        <v>580.48076000000003</v>
      </c>
      <c r="O13" s="4">
        <v>580.33076000000005</v>
      </c>
      <c r="P13" s="4">
        <v>580.18076000000008</v>
      </c>
      <c r="Q13" s="3"/>
      <c r="R13" s="4"/>
    </row>
    <row r="14" spans="1:18">
      <c r="A14" s="2">
        <v>720</v>
      </c>
      <c r="B14" s="4">
        <v>580.35692000000006</v>
      </c>
      <c r="C14" s="4">
        <v>580.50692000000004</v>
      </c>
      <c r="D14" s="4">
        <v>580.65692000000001</v>
      </c>
      <c r="E14" s="4">
        <v>580.71691999999996</v>
      </c>
      <c r="F14" s="4">
        <v>580.90441999999996</v>
      </c>
      <c r="G14" s="4">
        <v>581.01691999999991</v>
      </c>
      <c r="H14" s="4">
        <v>581.12941999999987</v>
      </c>
      <c r="I14" s="4">
        <v>581.24191999999982</v>
      </c>
      <c r="J14" s="4">
        <v>581.12941999999987</v>
      </c>
      <c r="K14" s="4">
        <v>581.01691999999991</v>
      </c>
      <c r="L14" s="4">
        <v>580.90441999999996</v>
      </c>
      <c r="M14" s="4">
        <v>580.71691999999996</v>
      </c>
      <c r="N14" s="4">
        <v>580.65692000000001</v>
      </c>
      <c r="O14" s="4">
        <v>580.50692000000004</v>
      </c>
      <c r="P14" s="4">
        <v>580.35692000000006</v>
      </c>
      <c r="Q14" s="3"/>
      <c r="R14" s="4"/>
    </row>
    <row r="15" spans="1:18">
      <c r="A15" s="2">
        <v>780</v>
      </c>
      <c r="B15" s="4">
        <v>580.53308000000004</v>
      </c>
      <c r="C15" s="4">
        <v>580.68308000000002</v>
      </c>
      <c r="D15" s="4">
        <v>580.83308</v>
      </c>
      <c r="E15" s="4">
        <v>580.89307999999994</v>
      </c>
      <c r="F15" s="4">
        <v>581.08057999999994</v>
      </c>
      <c r="G15" s="4">
        <v>581.1930799999999</v>
      </c>
      <c r="H15" s="4">
        <v>581.30557999999985</v>
      </c>
      <c r="I15" s="4">
        <v>581.4180799999998</v>
      </c>
      <c r="J15" s="4">
        <v>581.30557999999985</v>
      </c>
      <c r="K15" s="4">
        <v>581.1930799999999</v>
      </c>
      <c r="L15" s="4">
        <v>581.08057999999994</v>
      </c>
      <c r="M15" s="4">
        <v>580.89307999999994</v>
      </c>
      <c r="N15" s="4">
        <v>580.83308</v>
      </c>
      <c r="O15" s="4">
        <v>580.68308000000002</v>
      </c>
      <c r="P15" s="4">
        <v>580.53308000000004</v>
      </c>
      <c r="Q15" s="3"/>
      <c r="R15" s="4"/>
    </row>
    <row r="16" spans="1:18">
      <c r="A16" s="2">
        <v>840</v>
      </c>
      <c r="B16" s="4">
        <v>580.70924000000002</v>
      </c>
      <c r="C16" s="4">
        <v>580.85924</v>
      </c>
      <c r="D16" s="4">
        <v>581.00923999999998</v>
      </c>
      <c r="E16" s="4">
        <v>581.06923999999992</v>
      </c>
      <c r="F16" s="4">
        <v>581.25673999999992</v>
      </c>
      <c r="G16" s="4">
        <v>581.36923999999988</v>
      </c>
      <c r="H16" s="4">
        <v>581.48173999999983</v>
      </c>
      <c r="I16" s="4">
        <v>581.59423999999979</v>
      </c>
      <c r="J16" s="4">
        <v>581.48173999999983</v>
      </c>
      <c r="K16" s="4">
        <v>581.36923999999988</v>
      </c>
      <c r="L16" s="4">
        <v>581.25673999999992</v>
      </c>
      <c r="M16" s="4">
        <v>581.06923999999992</v>
      </c>
      <c r="N16" s="4">
        <v>581.00923999999998</v>
      </c>
      <c r="O16" s="4">
        <v>580.85924</v>
      </c>
      <c r="P16" s="4">
        <v>580.70924000000002</v>
      </c>
      <c r="Q16" s="3"/>
      <c r="R16" s="4"/>
    </row>
    <row r="17" spans="1:18">
      <c r="A17" s="2">
        <v>900</v>
      </c>
      <c r="B17" s="4">
        <v>580.8854</v>
      </c>
      <c r="C17" s="4">
        <v>581.03539999999998</v>
      </c>
      <c r="D17" s="4">
        <v>581.18539999999996</v>
      </c>
      <c r="E17" s="4">
        <v>581.2453999999999</v>
      </c>
      <c r="F17" s="4">
        <v>581.4328999999999</v>
      </c>
      <c r="G17" s="4">
        <v>581.54539999999986</v>
      </c>
      <c r="H17" s="4">
        <v>581.65789999999981</v>
      </c>
      <c r="I17" s="4">
        <v>581.77039999999977</v>
      </c>
      <c r="J17" s="4">
        <v>581.65789999999981</v>
      </c>
      <c r="K17" s="4">
        <v>581.54539999999986</v>
      </c>
      <c r="L17" s="4">
        <v>581.4328999999999</v>
      </c>
      <c r="M17" s="4">
        <v>581.2453999999999</v>
      </c>
      <c r="N17" s="4">
        <v>581.18539999999996</v>
      </c>
      <c r="O17" s="4">
        <v>581.03539999999998</v>
      </c>
      <c r="P17" s="4">
        <v>580.8854</v>
      </c>
      <c r="Q17" s="3"/>
      <c r="R17" s="4"/>
    </row>
    <row r="18" spans="1:18">
      <c r="A18" s="2">
        <v>960</v>
      </c>
      <c r="B18" s="4">
        <v>581.06155999999999</v>
      </c>
      <c r="C18" s="4">
        <v>581.21155999999996</v>
      </c>
      <c r="D18" s="4">
        <v>581.36155999999994</v>
      </c>
      <c r="E18" s="4">
        <v>581.42155999999989</v>
      </c>
      <c r="F18" s="4">
        <v>581.60905999999989</v>
      </c>
      <c r="G18" s="4">
        <v>581.72155999999984</v>
      </c>
      <c r="H18" s="4">
        <v>581.83405999999979</v>
      </c>
      <c r="I18" s="4">
        <v>581.94655999999975</v>
      </c>
      <c r="J18" s="4">
        <v>581.83405999999979</v>
      </c>
      <c r="K18" s="4">
        <v>581.72155999999984</v>
      </c>
      <c r="L18" s="4">
        <v>581.60905999999989</v>
      </c>
      <c r="M18" s="4">
        <v>581.42155999999989</v>
      </c>
      <c r="N18" s="4">
        <v>581.36155999999994</v>
      </c>
      <c r="O18" s="4">
        <v>581.21155999999996</v>
      </c>
      <c r="P18" s="4">
        <v>581.06155999999999</v>
      </c>
      <c r="Q18" s="3"/>
      <c r="R18" s="4"/>
    </row>
    <row r="19" spans="1:18">
      <c r="A19" s="2">
        <v>1020</v>
      </c>
      <c r="B19" s="4">
        <v>581.23771999999997</v>
      </c>
      <c r="C19" s="4">
        <v>581.38771999999994</v>
      </c>
      <c r="D19" s="4">
        <v>581.53771999999992</v>
      </c>
      <c r="E19" s="4">
        <v>581.59771999999987</v>
      </c>
      <c r="F19" s="4">
        <v>581.78521999999987</v>
      </c>
      <c r="G19" s="4">
        <v>581.89771999999982</v>
      </c>
      <c r="H19" s="4">
        <v>582.01021999999978</v>
      </c>
      <c r="I19" s="4">
        <v>582.12271999999973</v>
      </c>
      <c r="J19" s="4">
        <v>582.01021999999978</v>
      </c>
      <c r="K19" s="4">
        <v>581.89771999999982</v>
      </c>
      <c r="L19" s="4">
        <v>581.78521999999987</v>
      </c>
      <c r="M19" s="4">
        <v>581.59771999999987</v>
      </c>
      <c r="N19" s="4">
        <v>581.53771999999992</v>
      </c>
      <c r="O19" s="4">
        <v>581.38771999999994</v>
      </c>
      <c r="P19" s="4">
        <v>581.23771999999997</v>
      </c>
      <c r="Q19" s="3"/>
      <c r="R19" s="4"/>
    </row>
    <row r="20" spans="1:18">
      <c r="A20" s="2">
        <v>1080</v>
      </c>
      <c r="B20" s="4">
        <v>581.41387999999995</v>
      </c>
      <c r="C20" s="4">
        <v>581.56387999999993</v>
      </c>
      <c r="D20" s="4">
        <v>581.7138799999999</v>
      </c>
      <c r="E20" s="4">
        <v>581.77387999999985</v>
      </c>
      <c r="F20" s="4">
        <v>581.96137999999985</v>
      </c>
      <c r="G20" s="4">
        <v>582.0738799999998</v>
      </c>
      <c r="H20" s="4">
        <v>582.18637999999976</v>
      </c>
      <c r="I20" s="4">
        <v>582.29887999999971</v>
      </c>
      <c r="J20" s="4">
        <v>582.18637999999976</v>
      </c>
      <c r="K20" s="4">
        <v>582.0738799999998</v>
      </c>
      <c r="L20" s="4">
        <v>581.96137999999985</v>
      </c>
      <c r="M20" s="4">
        <v>581.77387999999985</v>
      </c>
      <c r="N20" s="4">
        <v>581.7138799999999</v>
      </c>
      <c r="O20" s="4">
        <v>581.56387999999993</v>
      </c>
      <c r="P20" s="4">
        <v>581.41387999999995</v>
      </c>
      <c r="Q20" s="3"/>
      <c r="R20" s="4"/>
    </row>
    <row r="21" spans="1:18">
      <c r="A21" s="2">
        <v>1140</v>
      </c>
      <c r="B21" s="4">
        <v>581.59003999999993</v>
      </c>
      <c r="C21" s="4">
        <v>581.74003999999991</v>
      </c>
      <c r="D21" s="4">
        <v>581.89003999999989</v>
      </c>
      <c r="E21" s="4">
        <v>581.95003999999983</v>
      </c>
      <c r="F21" s="4">
        <v>582.13753999999983</v>
      </c>
      <c r="G21" s="4">
        <v>582.25003999999979</v>
      </c>
      <c r="H21" s="4">
        <v>582.36253999999974</v>
      </c>
      <c r="I21" s="4">
        <v>582.47503999999969</v>
      </c>
      <c r="J21" s="4">
        <v>582.36253999999974</v>
      </c>
      <c r="K21" s="4">
        <v>582.25003999999979</v>
      </c>
      <c r="L21" s="4">
        <v>582.13753999999983</v>
      </c>
      <c r="M21" s="4">
        <v>581.95003999999983</v>
      </c>
      <c r="N21" s="4">
        <v>581.89003999999989</v>
      </c>
      <c r="O21" s="4">
        <v>581.74003999999991</v>
      </c>
      <c r="P21" s="4">
        <v>581.59003999999993</v>
      </c>
      <c r="Q21" s="3"/>
      <c r="R21" s="4"/>
    </row>
    <row r="22" spans="1:18">
      <c r="A22" s="2">
        <v>1200</v>
      </c>
      <c r="B22" s="4">
        <v>581.76619999999991</v>
      </c>
      <c r="C22" s="4">
        <v>581.91619999999989</v>
      </c>
      <c r="D22" s="4">
        <v>582.06619999999987</v>
      </c>
      <c r="E22" s="4">
        <v>582.12619999999981</v>
      </c>
      <c r="F22" s="4">
        <v>582.31369999999981</v>
      </c>
      <c r="G22" s="4">
        <v>582.42619999999977</v>
      </c>
      <c r="H22" s="4">
        <v>582.53869999999972</v>
      </c>
      <c r="I22" s="4">
        <v>582.65119999999968</v>
      </c>
      <c r="J22" s="4">
        <v>582.53869999999972</v>
      </c>
      <c r="K22" s="4">
        <v>582.42619999999977</v>
      </c>
      <c r="L22" s="4">
        <v>582.31369999999981</v>
      </c>
      <c r="M22" s="4">
        <v>582.12619999999981</v>
      </c>
      <c r="N22" s="4">
        <v>582.06619999999987</v>
      </c>
      <c r="O22" s="4">
        <v>581.91619999999989</v>
      </c>
      <c r="P22" s="4">
        <v>581.76619999999991</v>
      </c>
      <c r="Q22" s="3"/>
      <c r="R22" s="4"/>
    </row>
    <row r="23" spans="1:18">
      <c r="A23" s="2">
        <v>1260</v>
      </c>
      <c r="B23" s="4">
        <v>581.94235999999989</v>
      </c>
      <c r="C23" s="4">
        <v>582.09235999999987</v>
      </c>
      <c r="D23" s="4">
        <v>582.24235999999985</v>
      </c>
      <c r="E23" s="4">
        <v>582.30235999999979</v>
      </c>
      <c r="F23" s="4">
        <v>582.48985999999979</v>
      </c>
      <c r="G23" s="4">
        <v>582.60235999999975</v>
      </c>
      <c r="H23" s="4">
        <v>582.7148599999997</v>
      </c>
      <c r="I23" s="4">
        <v>582.82735999999966</v>
      </c>
      <c r="J23" s="4">
        <v>582.7148599999997</v>
      </c>
      <c r="K23" s="4">
        <v>582.60235999999975</v>
      </c>
      <c r="L23" s="4">
        <v>582.48985999999979</v>
      </c>
      <c r="M23" s="4">
        <v>582.30235999999979</v>
      </c>
      <c r="N23" s="4">
        <v>582.24235999999985</v>
      </c>
      <c r="O23" s="4">
        <v>582.09235999999987</v>
      </c>
      <c r="P23" s="4">
        <v>581.94235999999989</v>
      </c>
      <c r="Q23" s="3"/>
      <c r="R23" s="4"/>
    </row>
    <row r="24" spans="1:18">
      <c r="A24" s="2">
        <v>1320</v>
      </c>
      <c r="B24" s="4">
        <v>582.11851999999988</v>
      </c>
      <c r="C24" s="4">
        <v>582.26851999999985</v>
      </c>
      <c r="D24" s="4">
        <v>582.41851999999983</v>
      </c>
      <c r="E24" s="4">
        <v>582.47851999999978</v>
      </c>
      <c r="F24" s="4">
        <v>582.66601999999978</v>
      </c>
      <c r="G24" s="4">
        <v>582.77851999999973</v>
      </c>
      <c r="H24" s="4">
        <v>582.89101999999968</v>
      </c>
      <c r="I24" s="4">
        <v>583.00351999999964</v>
      </c>
      <c r="J24" s="4">
        <v>582.89101999999968</v>
      </c>
      <c r="K24" s="4">
        <v>582.77851999999973</v>
      </c>
      <c r="L24" s="4">
        <v>582.66601999999978</v>
      </c>
      <c r="M24" s="4">
        <v>582.47851999999978</v>
      </c>
      <c r="N24" s="4">
        <v>582.41851999999983</v>
      </c>
      <c r="O24" s="4">
        <v>582.26851999999985</v>
      </c>
      <c r="P24" s="4">
        <v>582.11851999999988</v>
      </c>
      <c r="Q24" s="3"/>
      <c r="R24" s="4"/>
    </row>
    <row r="25" spans="1:18">
      <c r="A25" s="2">
        <v>1380</v>
      </c>
      <c r="B25" s="4">
        <v>582.29467999999986</v>
      </c>
      <c r="C25" s="4">
        <v>582.44467999999983</v>
      </c>
      <c r="D25" s="4">
        <v>582.59467999999981</v>
      </c>
      <c r="E25" s="4">
        <v>582.65467999999976</v>
      </c>
      <c r="F25" s="4">
        <v>582.84217999999976</v>
      </c>
      <c r="G25" s="4">
        <v>582.95467999999971</v>
      </c>
      <c r="H25" s="4">
        <v>583.06717999999967</v>
      </c>
      <c r="I25" s="4">
        <v>583.17967999999962</v>
      </c>
      <c r="J25" s="4">
        <v>583.06717999999967</v>
      </c>
      <c r="K25" s="4">
        <v>582.95467999999971</v>
      </c>
      <c r="L25" s="4">
        <v>582.84217999999976</v>
      </c>
      <c r="M25" s="4">
        <v>582.65467999999976</v>
      </c>
      <c r="N25" s="4">
        <v>582.59467999999981</v>
      </c>
      <c r="O25" s="4">
        <v>582.44467999999983</v>
      </c>
      <c r="P25" s="4">
        <v>582.29467999999986</v>
      </c>
      <c r="Q25" s="3"/>
      <c r="R25" s="4"/>
    </row>
    <row r="26" spans="1:18">
      <c r="A26" s="2">
        <v>1440</v>
      </c>
      <c r="B26" s="4">
        <v>582.47083999999984</v>
      </c>
      <c r="C26" s="4">
        <v>582.62083999999982</v>
      </c>
      <c r="D26" s="4">
        <v>582.77083999999979</v>
      </c>
      <c r="E26" s="4">
        <v>582.83083999999974</v>
      </c>
      <c r="F26" s="4">
        <v>583.01833999999974</v>
      </c>
      <c r="G26" s="4">
        <v>583.13083999999969</v>
      </c>
      <c r="H26" s="4">
        <v>583.24333999999965</v>
      </c>
      <c r="I26" s="4">
        <v>583.3558399999996</v>
      </c>
      <c r="J26" s="4">
        <v>583.24333999999965</v>
      </c>
      <c r="K26" s="4">
        <v>583.13083999999969</v>
      </c>
      <c r="L26" s="4">
        <v>583.01833999999974</v>
      </c>
      <c r="M26" s="4">
        <v>582.83083999999974</v>
      </c>
      <c r="N26" s="4">
        <v>582.77083999999979</v>
      </c>
      <c r="O26" s="4">
        <v>582.62083999999982</v>
      </c>
      <c r="P26" s="4">
        <v>582.47083999999984</v>
      </c>
      <c r="Q26" s="3"/>
      <c r="R26" s="4"/>
    </row>
    <row r="27" spans="1:18">
      <c r="A27" s="2">
        <v>1500</v>
      </c>
      <c r="B27" s="4">
        <v>582.64699999999982</v>
      </c>
      <c r="C27" s="4">
        <v>582.7969999999998</v>
      </c>
      <c r="D27" s="4">
        <v>582.94699999999978</v>
      </c>
      <c r="E27" s="4">
        <v>583.00699999999972</v>
      </c>
      <c r="F27" s="4">
        <v>583.19449999999972</v>
      </c>
      <c r="G27" s="4">
        <v>583.30699999999968</v>
      </c>
      <c r="H27" s="4">
        <v>583.41949999999963</v>
      </c>
      <c r="I27" s="4">
        <v>583.53199999999958</v>
      </c>
      <c r="J27" s="4">
        <v>583.41949999999963</v>
      </c>
      <c r="K27" s="4">
        <v>583.30699999999968</v>
      </c>
      <c r="L27" s="4">
        <v>583.19449999999972</v>
      </c>
      <c r="M27" s="4">
        <v>583.00699999999972</v>
      </c>
      <c r="N27" s="4">
        <v>582.94699999999978</v>
      </c>
      <c r="O27" s="4">
        <v>582.7969999999998</v>
      </c>
      <c r="P27" s="4">
        <v>582.64699999999982</v>
      </c>
      <c r="Q27" s="3"/>
      <c r="R27" s="4"/>
    </row>
    <row r="28" spans="1:18">
      <c r="A28" s="2">
        <v>1560</v>
      </c>
      <c r="B28" s="4">
        <v>582.8231599999998</v>
      </c>
      <c r="C28" s="4">
        <v>582.97315999999978</v>
      </c>
      <c r="D28" s="4">
        <v>583.12315999999976</v>
      </c>
      <c r="E28" s="4">
        <v>583.1831599999997</v>
      </c>
      <c r="F28" s="4">
        <v>583.3706599999997</v>
      </c>
      <c r="G28" s="4">
        <v>583.48315999999966</v>
      </c>
      <c r="H28" s="4">
        <v>583.59565999999961</v>
      </c>
      <c r="I28" s="4">
        <v>583.70815999999957</v>
      </c>
      <c r="J28" s="4">
        <v>583.59565999999961</v>
      </c>
      <c r="K28" s="4">
        <v>583.48315999999966</v>
      </c>
      <c r="L28" s="4">
        <v>583.3706599999997</v>
      </c>
      <c r="M28" s="4">
        <v>583.1831599999997</v>
      </c>
      <c r="N28" s="4">
        <v>583.12315999999976</v>
      </c>
      <c r="O28" s="4">
        <v>582.97315999999978</v>
      </c>
      <c r="P28" s="4">
        <v>582.8231599999998</v>
      </c>
      <c r="Q28" s="3"/>
      <c r="R28" s="4"/>
    </row>
    <row r="29" spans="1:18">
      <c r="A29" s="2">
        <v>1620</v>
      </c>
      <c r="B29" s="4">
        <v>582.99931999999978</v>
      </c>
      <c r="C29" s="4">
        <v>583.14931999999976</v>
      </c>
      <c r="D29" s="4">
        <v>583.29931999999974</v>
      </c>
      <c r="E29" s="4">
        <v>583.35931999999968</v>
      </c>
      <c r="F29" s="4">
        <v>583.54681999999968</v>
      </c>
      <c r="G29" s="4">
        <v>583.65931999999964</v>
      </c>
      <c r="H29" s="4">
        <v>583.77181999999959</v>
      </c>
      <c r="I29" s="4">
        <v>583.88431999999955</v>
      </c>
      <c r="J29" s="4">
        <v>583.77181999999959</v>
      </c>
      <c r="K29" s="4">
        <v>583.65931999999964</v>
      </c>
      <c r="L29" s="4">
        <v>583.54681999999968</v>
      </c>
      <c r="M29" s="4">
        <v>583.35931999999968</v>
      </c>
      <c r="N29" s="4">
        <v>583.29931999999974</v>
      </c>
      <c r="O29" s="4">
        <v>583.14931999999976</v>
      </c>
      <c r="P29" s="4">
        <v>582.99931999999978</v>
      </c>
      <c r="Q29" s="3"/>
      <c r="R29" s="4"/>
    </row>
    <row r="30" spans="1:18">
      <c r="A30" s="2">
        <v>1680</v>
      </c>
      <c r="B30" s="4">
        <v>583.17547999999977</v>
      </c>
      <c r="C30" s="4">
        <v>583.32547999999974</v>
      </c>
      <c r="D30" s="4">
        <v>583.47547999999972</v>
      </c>
      <c r="E30" s="4">
        <v>583.53547999999967</v>
      </c>
      <c r="F30" s="4">
        <v>583.72297999999967</v>
      </c>
      <c r="G30" s="4">
        <v>583.83547999999962</v>
      </c>
      <c r="H30" s="4">
        <v>583.94797999999957</v>
      </c>
      <c r="I30" s="4">
        <v>584.06047999999953</v>
      </c>
      <c r="J30" s="4">
        <v>583.94797999999957</v>
      </c>
      <c r="K30" s="4">
        <v>583.83547999999962</v>
      </c>
      <c r="L30" s="4">
        <v>583.72297999999967</v>
      </c>
      <c r="M30" s="4">
        <v>583.53547999999967</v>
      </c>
      <c r="N30" s="4">
        <v>583.47547999999972</v>
      </c>
      <c r="O30" s="4">
        <v>583.32547999999974</v>
      </c>
      <c r="P30" s="4">
        <v>583.17547999999977</v>
      </c>
      <c r="Q30" s="3"/>
      <c r="R30" s="4"/>
    </row>
    <row r="31" spans="1:18">
      <c r="A31" s="2">
        <v>1740</v>
      </c>
      <c r="B31" s="4">
        <v>583.35163999999975</v>
      </c>
      <c r="C31" s="4">
        <v>583.50163999999972</v>
      </c>
      <c r="D31" s="4">
        <v>583.6516399999997</v>
      </c>
      <c r="E31" s="4">
        <v>583.71163999999965</v>
      </c>
      <c r="F31" s="4">
        <v>583.89913999999965</v>
      </c>
      <c r="G31" s="4">
        <v>584.0116399999996</v>
      </c>
      <c r="H31" s="4">
        <v>584.12413999999956</v>
      </c>
      <c r="I31" s="4">
        <v>584.23663999999951</v>
      </c>
      <c r="J31" s="4">
        <v>584.12413999999956</v>
      </c>
      <c r="K31" s="4">
        <v>584.0116399999996</v>
      </c>
      <c r="L31" s="4">
        <v>583.89913999999965</v>
      </c>
      <c r="M31" s="4">
        <v>583.71163999999965</v>
      </c>
      <c r="N31" s="4">
        <v>583.6516399999997</v>
      </c>
      <c r="O31" s="4">
        <v>583.50163999999972</v>
      </c>
      <c r="P31" s="4">
        <v>583.35163999999975</v>
      </c>
      <c r="Q31" s="3"/>
      <c r="R31" s="4"/>
    </row>
    <row r="32" spans="1:18">
      <c r="A32" s="2">
        <v>1800</v>
      </c>
      <c r="B32" s="4">
        <v>583.52779999999973</v>
      </c>
      <c r="C32" s="4">
        <v>583.67779999999971</v>
      </c>
      <c r="D32" s="4">
        <v>583.82779999999968</v>
      </c>
      <c r="E32" s="4">
        <v>583.88779999999997</v>
      </c>
      <c r="F32" s="4">
        <v>584.07529999999963</v>
      </c>
      <c r="G32" s="4">
        <v>584.18779999999958</v>
      </c>
      <c r="H32" s="4">
        <v>584.30029999999954</v>
      </c>
      <c r="I32" s="4">
        <v>584.41279999999949</v>
      </c>
      <c r="J32" s="4">
        <v>584.30029999999954</v>
      </c>
      <c r="K32" s="4">
        <v>584.18779999999958</v>
      </c>
      <c r="L32" s="4">
        <v>584.07529999999963</v>
      </c>
      <c r="M32" s="4">
        <v>583.88779999999997</v>
      </c>
      <c r="N32" s="4">
        <v>583.82779999999968</v>
      </c>
      <c r="O32" s="4">
        <v>583.67779999999971</v>
      </c>
      <c r="P32" s="4">
        <v>583.52779999999973</v>
      </c>
      <c r="Q32" s="3"/>
      <c r="R32" s="4"/>
    </row>
    <row r="33" spans="1:18">
      <c r="A33" s="2">
        <v>1860</v>
      </c>
      <c r="B33" s="4">
        <v>583.70395999999971</v>
      </c>
      <c r="C33" s="4">
        <v>583.85395999999969</v>
      </c>
      <c r="D33" s="4">
        <v>584.00395999999967</v>
      </c>
      <c r="E33" s="4">
        <v>584.06395999999961</v>
      </c>
      <c r="F33" s="4">
        <v>584.25145999999961</v>
      </c>
      <c r="G33" s="4">
        <v>584.36395999999957</v>
      </c>
      <c r="H33" s="4">
        <v>584.47645999999952</v>
      </c>
      <c r="I33" s="4">
        <v>584.58895999999947</v>
      </c>
      <c r="J33" s="4">
        <v>584.47645999999952</v>
      </c>
      <c r="K33" s="4">
        <v>584.36395999999957</v>
      </c>
      <c r="L33" s="4">
        <v>584.25145999999961</v>
      </c>
      <c r="M33" s="4">
        <v>584.06395999999961</v>
      </c>
      <c r="N33" s="4">
        <v>584.00395999999967</v>
      </c>
      <c r="O33" s="4">
        <v>583.85395999999969</v>
      </c>
      <c r="P33" s="4">
        <v>583.70395999999971</v>
      </c>
      <c r="Q33" s="3"/>
      <c r="R33" s="4"/>
    </row>
    <row r="34" spans="1:18">
      <c r="A34" s="2">
        <v>1920</v>
      </c>
      <c r="B34" s="4">
        <v>583.88011999999969</v>
      </c>
      <c r="C34" s="4">
        <v>584.03011999999967</v>
      </c>
      <c r="D34" s="4">
        <v>584.18011999999965</v>
      </c>
      <c r="E34" s="4">
        <v>584.24011999999959</v>
      </c>
      <c r="F34" s="4">
        <v>584.42761999999959</v>
      </c>
      <c r="G34" s="4">
        <v>584.54011999999955</v>
      </c>
      <c r="H34" s="4">
        <v>584.6526199999995</v>
      </c>
      <c r="I34" s="4">
        <v>584.76511999999946</v>
      </c>
      <c r="J34" s="4">
        <v>584.6526199999995</v>
      </c>
      <c r="K34" s="4">
        <v>584.54011999999955</v>
      </c>
      <c r="L34" s="4">
        <v>584.42761999999959</v>
      </c>
      <c r="M34" s="4">
        <v>584.24011999999959</v>
      </c>
      <c r="N34" s="4">
        <v>584.18011999999965</v>
      </c>
      <c r="O34" s="4">
        <v>584.03011999999967</v>
      </c>
      <c r="P34" s="4">
        <v>583.88011999999969</v>
      </c>
      <c r="Q34" s="3"/>
      <c r="R34" s="4"/>
    </row>
    <row r="35" spans="1:18">
      <c r="A35" s="2">
        <v>1980</v>
      </c>
      <c r="B35" s="4">
        <v>584.05627999999967</v>
      </c>
      <c r="C35" s="4">
        <v>584.20627999999965</v>
      </c>
      <c r="D35" s="4">
        <v>584.35627999999963</v>
      </c>
      <c r="E35" s="4">
        <v>584.41627999999957</v>
      </c>
      <c r="F35" s="4">
        <v>584.60377999999957</v>
      </c>
      <c r="G35" s="4">
        <v>584.71627999999953</v>
      </c>
      <c r="H35" s="4">
        <v>584.82877999999948</v>
      </c>
      <c r="I35" s="4">
        <v>584.94127999999944</v>
      </c>
      <c r="J35" s="4">
        <v>584.82877999999948</v>
      </c>
      <c r="K35" s="4">
        <v>584.71627999999953</v>
      </c>
      <c r="L35" s="4">
        <v>584.60377999999957</v>
      </c>
      <c r="M35" s="4">
        <v>584.41627999999957</v>
      </c>
      <c r="N35" s="4">
        <v>584.35627999999963</v>
      </c>
      <c r="O35" s="4">
        <v>584.20627999999965</v>
      </c>
      <c r="P35" s="4">
        <v>584.05627999999967</v>
      </c>
      <c r="Q35" s="3"/>
      <c r="R35" s="4"/>
    </row>
    <row r="36" spans="1:18">
      <c r="A36" s="2">
        <v>2040</v>
      </c>
      <c r="B36" s="4">
        <v>584.23243999999966</v>
      </c>
      <c r="C36" s="4">
        <v>584.38243999999963</v>
      </c>
      <c r="D36" s="4">
        <v>584.53243999999961</v>
      </c>
      <c r="E36" s="4">
        <v>584.59243999999956</v>
      </c>
      <c r="F36" s="4">
        <v>584.77993999999956</v>
      </c>
      <c r="G36" s="4">
        <v>584.89243999999951</v>
      </c>
      <c r="H36" s="4">
        <v>585.00493999999946</v>
      </c>
      <c r="I36" s="4">
        <v>585.11743999999942</v>
      </c>
      <c r="J36" s="4">
        <v>585.00493999999946</v>
      </c>
      <c r="K36" s="4">
        <v>584.89243999999951</v>
      </c>
      <c r="L36" s="4">
        <v>584.77993999999956</v>
      </c>
      <c r="M36" s="4">
        <v>584.59243999999956</v>
      </c>
      <c r="N36" s="4">
        <v>584.53243999999961</v>
      </c>
      <c r="O36" s="4">
        <v>584.38243999999963</v>
      </c>
      <c r="P36" s="4">
        <v>584.23243999999966</v>
      </c>
      <c r="Q36" s="3"/>
      <c r="R36" s="4"/>
    </row>
    <row r="37" spans="1:18">
      <c r="A37" s="2">
        <v>2100</v>
      </c>
      <c r="B37" s="4">
        <v>584.40859999999964</v>
      </c>
      <c r="C37" s="4">
        <v>584.55859999999961</v>
      </c>
      <c r="D37" s="4">
        <v>584.70859999999959</v>
      </c>
      <c r="E37" s="4">
        <v>584.76859999999954</v>
      </c>
      <c r="F37" s="4">
        <v>584.95609999999954</v>
      </c>
      <c r="G37" s="4">
        <v>585.06859999999949</v>
      </c>
      <c r="H37" s="4">
        <v>585.18109999999945</v>
      </c>
      <c r="I37" s="4">
        <v>585.2935999999994</v>
      </c>
      <c r="J37" s="4">
        <v>585.18109999999945</v>
      </c>
      <c r="K37" s="4">
        <v>585.06859999999949</v>
      </c>
      <c r="L37" s="4">
        <v>584.95609999999954</v>
      </c>
      <c r="M37" s="4">
        <v>584.76859999999954</v>
      </c>
      <c r="N37" s="4">
        <v>584.70859999999959</v>
      </c>
      <c r="O37" s="4">
        <v>584.55859999999961</v>
      </c>
      <c r="P37" s="4">
        <v>584.40859999999964</v>
      </c>
      <c r="Q37" s="3"/>
      <c r="R37" s="4"/>
    </row>
    <row r="38" spans="1:18">
      <c r="A38" s="2">
        <v>2160</v>
      </c>
      <c r="B38" s="4">
        <v>584.58475999999962</v>
      </c>
      <c r="C38" s="4">
        <v>584.7347599999996</v>
      </c>
      <c r="D38" s="4">
        <v>584.88475999999957</v>
      </c>
      <c r="E38" s="4">
        <v>584.94475999999952</v>
      </c>
      <c r="F38" s="4">
        <v>585.13225999999952</v>
      </c>
      <c r="G38" s="4">
        <v>585.24475999999947</v>
      </c>
      <c r="H38" s="4">
        <v>585.35725999999943</v>
      </c>
      <c r="I38" s="4">
        <v>585.46975999999938</v>
      </c>
      <c r="J38" s="4">
        <v>585.35725999999943</v>
      </c>
      <c r="K38" s="4">
        <v>585.24475999999947</v>
      </c>
      <c r="L38" s="4">
        <v>585.13225999999952</v>
      </c>
      <c r="M38" s="4">
        <v>584.94475999999952</v>
      </c>
      <c r="N38" s="4">
        <v>584.88475999999957</v>
      </c>
      <c r="O38" s="4">
        <v>584.7347599999996</v>
      </c>
      <c r="P38" s="4">
        <v>584.58475999999962</v>
      </c>
      <c r="Q38" s="3"/>
      <c r="R38" s="4"/>
    </row>
    <row r="39" spans="1:18">
      <c r="A39" s="2">
        <v>2220</v>
      </c>
      <c r="B39" s="4">
        <v>584.7609199999996</v>
      </c>
      <c r="C39" s="4">
        <v>584.91091999999958</v>
      </c>
      <c r="D39" s="4">
        <v>585.06091999999956</v>
      </c>
      <c r="E39" s="4">
        <v>585.1209199999995</v>
      </c>
      <c r="F39" s="4">
        <v>585.3084199999995</v>
      </c>
      <c r="G39" s="4">
        <v>585.42091999999946</v>
      </c>
      <c r="H39" s="4">
        <v>585.53341999999941</v>
      </c>
      <c r="I39" s="4">
        <v>585.64591999999936</v>
      </c>
      <c r="J39" s="4">
        <v>585.53341999999941</v>
      </c>
      <c r="K39" s="4">
        <v>585.42091999999946</v>
      </c>
      <c r="L39" s="4">
        <v>585.3084199999995</v>
      </c>
      <c r="M39" s="4">
        <v>585.1209199999995</v>
      </c>
      <c r="N39" s="4">
        <v>585.06091999999956</v>
      </c>
      <c r="O39" s="4">
        <v>584.91091999999958</v>
      </c>
      <c r="P39" s="4">
        <v>584.7609199999996</v>
      </c>
      <c r="Q39" s="3"/>
      <c r="R39" s="4"/>
    </row>
    <row r="40" spans="1:18">
      <c r="A40" s="2">
        <v>2280</v>
      </c>
      <c r="B40" s="4">
        <v>584.93707999999958</v>
      </c>
      <c r="C40" s="4">
        <v>585.08707999999956</v>
      </c>
      <c r="D40" s="4">
        <v>585.23707999999954</v>
      </c>
      <c r="E40" s="4">
        <v>585.29707999999948</v>
      </c>
      <c r="F40" s="4">
        <v>585.48457999999948</v>
      </c>
      <c r="G40" s="4">
        <v>585.59707999999944</v>
      </c>
      <c r="H40" s="4">
        <v>585.70957999999939</v>
      </c>
      <c r="I40" s="4">
        <v>585.82207999999935</v>
      </c>
      <c r="J40" s="4">
        <v>585.70957999999939</v>
      </c>
      <c r="K40" s="4">
        <v>585.59707999999944</v>
      </c>
      <c r="L40" s="4">
        <v>585.48457999999948</v>
      </c>
      <c r="M40" s="4">
        <v>585.29707999999948</v>
      </c>
      <c r="N40" s="4">
        <v>585.23707999999954</v>
      </c>
      <c r="O40" s="4">
        <v>585.08707999999956</v>
      </c>
      <c r="P40" s="4">
        <v>584.93707999999958</v>
      </c>
      <c r="Q40" s="3"/>
      <c r="R40" s="4"/>
    </row>
    <row r="41" spans="1:18">
      <c r="A41" s="2">
        <v>2340</v>
      </c>
      <c r="B41" s="4">
        <v>585.11323999999956</v>
      </c>
      <c r="C41" s="4">
        <v>585.26323999999954</v>
      </c>
      <c r="D41" s="4">
        <v>585.41323999999952</v>
      </c>
      <c r="E41" s="4">
        <v>585.47323999999946</v>
      </c>
      <c r="F41" s="4">
        <v>585.66073999999946</v>
      </c>
      <c r="G41" s="4">
        <v>585.77323999999942</v>
      </c>
      <c r="H41" s="4">
        <v>585.88573999999937</v>
      </c>
      <c r="I41" s="4">
        <v>585.99823999999933</v>
      </c>
      <c r="J41" s="4">
        <v>585.88573999999937</v>
      </c>
      <c r="K41" s="4">
        <v>585.77323999999942</v>
      </c>
      <c r="L41" s="4">
        <v>585.66073999999946</v>
      </c>
      <c r="M41" s="4">
        <v>585.47323999999946</v>
      </c>
      <c r="N41" s="4">
        <v>585.41323999999952</v>
      </c>
      <c r="O41" s="4">
        <v>585.26323999999954</v>
      </c>
      <c r="P41" s="4">
        <v>585.11323999999956</v>
      </c>
      <c r="Q41" s="3"/>
      <c r="R41" s="4"/>
    </row>
    <row r="42" spans="1:18">
      <c r="A42" s="2">
        <v>2400</v>
      </c>
      <c r="B42" s="4">
        <v>585.28939999999955</v>
      </c>
      <c r="C42" s="4">
        <v>585.43939999999952</v>
      </c>
      <c r="D42" s="4">
        <v>585.5893999999995</v>
      </c>
      <c r="E42" s="4">
        <v>585.64939999999945</v>
      </c>
      <c r="F42" s="4">
        <v>585.83689999999945</v>
      </c>
      <c r="G42" s="4">
        <v>585.9493999999994</v>
      </c>
      <c r="H42" s="4">
        <v>586.06189999999935</v>
      </c>
      <c r="I42" s="4">
        <v>586.17439999999931</v>
      </c>
      <c r="J42" s="4">
        <v>586.06189999999935</v>
      </c>
      <c r="K42" s="4">
        <v>585.9493999999994</v>
      </c>
      <c r="L42" s="4">
        <v>585.83689999999945</v>
      </c>
      <c r="M42" s="4">
        <v>585.64939999999945</v>
      </c>
      <c r="N42" s="4">
        <v>585.5893999999995</v>
      </c>
      <c r="O42" s="4">
        <v>585.43939999999952</v>
      </c>
      <c r="P42" s="4">
        <v>585.28939999999955</v>
      </c>
      <c r="Q42" s="3"/>
      <c r="R42" s="4"/>
    </row>
    <row r="43" spans="1:18">
      <c r="A43" s="2">
        <v>2460</v>
      </c>
      <c r="B43" s="4">
        <v>585.46555999999953</v>
      </c>
      <c r="C43" s="4">
        <v>585.6155599999995</v>
      </c>
      <c r="D43" s="4">
        <v>585.76555999999948</v>
      </c>
      <c r="E43" s="4">
        <v>585.82555999999943</v>
      </c>
      <c r="F43" s="4">
        <v>586.01305999999943</v>
      </c>
      <c r="G43" s="4">
        <v>586.12555999999938</v>
      </c>
      <c r="H43" s="4">
        <v>586.23805999999934</v>
      </c>
      <c r="I43" s="4">
        <v>586.35055999999929</v>
      </c>
      <c r="J43" s="4">
        <v>586.23805999999934</v>
      </c>
      <c r="K43" s="4">
        <v>586.12555999999938</v>
      </c>
      <c r="L43" s="4">
        <v>586.01305999999943</v>
      </c>
      <c r="M43" s="4">
        <v>585.82555999999943</v>
      </c>
      <c r="N43" s="4">
        <v>585.76555999999948</v>
      </c>
      <c r="O43" s="4">
        <v>585.6155599999995</v>
      </c>
      <c r="P43" s="4">
        <v>585.46555999999953</v>
      </c>
      <c r="Q43" s="3"/>
      <c r="R43" s="4"/>
    </row>
    <row r="44" spans="1:18">
      <c r="A44" s="2">
        <v>2520</v>
      </c>
      <c r="B44" s="4">
        <v>585.64171999999951</v>
      </c>
      <c r="C44" s="4">
        <v>585.79171999999949</v>
      </c>
      <c r="D44" s="4">
        <v>585.94171999999946</v>
      </c>
      <c r="E44" s="4">
        <v>586.00171999999941</v>
      </c>
      <c r="F44" s="4">
        <v>586.18921999999941</v>
      </c>
      <c r="G44" s="4">
        <v>586.30171999999936</v>
      </c>
      <c r="H44" s="4">
        <v>586.41421999999932</v>
      </c>
      <c r="I44" s="4">
        <v>586.52671999999927</v>
      </c>
      <c r="J44" s="4">
        <v>586.41421999999932</v>
      </c>
      <c r="K44" s="4">
        <v>586.30171999999936</v>
      </c>
      <c r="L44" s="4">
        <v>586.18921999999941</v>
      </c>
      <c r="M44" s="4">
        <v>586.00171999999941</v>
      </c>
      <c r="N44" s="4">
        <v>585.94171999999946</v>
      </c>
      <c r="O44" s="4">
        <v>585.79171999999949</v>
      </c>
      <c r="P44" s="4">
        <v>585.64171999999951</v>
      </c>
      <c r="Q44" s="3"/>
      <c r="R44" s="4"/>
    </row>
    <row r="45" spans="1:18">
      <c r="A45" s="2">
        <v>2580</v>
      </c>
      <c r="B45" s="4">
        <v>585.81787999999949</v>
      </c>
      <c r="C45" s="4">
        <v>585.96787999999947</v>
      </c>
      <c r="D45" s="4">
        <v>586.11787999999945</v>
      </c>
      <c r="E45" s="4">
        <v>586.17787999999939</v>
      </c>
      <c r="F45" s="4">
        <v>586.36537999999939</v>
      </c>
      <c r="G45" s="4">
        <v>586.47787999999935</v>
      </c>
      <c r="H45" s="4">
        <v>586.5903799999993</v>
      </c>
      <c r="I45" s="4">
        <v>586.70287999999925</v>
      </c>
      <c r="J45" s="4">
        <v>586.5903799999993</v>
      </c>
      <c r="K45" s="4">
        <v>586.47787999999935</v>
      </c>
      <c r="L45" s="4">
        <v>586.36537999999939</v>
      </c>
      <c r="M45" s="4">
        <v>586.17787999999939</v>
      </c>
      <c r="N45" s="4">
        <v>586.11787999999945</v>
      </c>
      <c r="O45" s="4">
        <v>585.96787999999947</v>
      </c>
      <c r="P45" s="4">
        <v>585.81787999999949</v>
      </c>
      <c r="Q45" s="3"/>
      <c r="R45" s="4"/>
    </row>
    <row r="46" spans="1:18">
      <c r="A46" s="2">
        <v>2640</v>
      </c>
      <c r="B46" s="4">
        <v>585.99403999999947</v>
      </c>
      <c r="C46" s="4">
        <v>586.14403999999945</v>
      </c>
      <c r="D46" s="4">
        <v>586.29403999999943</v>
      </c>
      <c r="E46" s="4">
        <v>586.35403999999937</v>
      </c>
      <c r="F46" s="4">
        <v>586.54153999999937</v>
      </c>
      <c r="G46" s="4">
        <v>586.65403999999933</v>
      </c>
      <c r="H46" s="4">
        <v>586.76653999999928</v>
      </c>
      <c r="I46" s="4">
        <v>586.87903999999924</v>
      </c>
      <c r="J46" s="4">
        <v>586.76653999999928</v>
      </c>
      <c r="K46" s="4">
        <v>586.65403999999933</v>
      </c>
      <c r="L46" s="4">
        <v>586.54153999999937</v>
      </c>
      <c r="M46" s="4">
        <v>586.35403999999937</v>
      </c>
      <c r="N46" s="4">
        <v>586.29403999999943</v>
      </c>
      <c r="O46" s="4">
        <v>586.14403999999945</v>
      </c>
      <c r="P46" s="4">
        <v>585.99403999999947</v>
      </c>
      <c r="Q46" s="3"/>
      <c r="R46" s="4"/>
    </row>
    <row r="47" spans="1:18">
      <c r="A47" s="2">
        <v>2700</v>
      </c>
      <c r="B47" s="4">
        <v>586.17019999999945</v>
      </c>
      <c r="C47" s="4">
        <v>586.32019999999943</v>
      </c>
      <c r="D47" s="4">
        <v>586.47019999999941</v>
      </c>
      <c r="E47" s="4">
        <v>586.53019999999935</v>
      </c>
      <c r="F47" s="4">
        <v>586.71769999999935</v>
      </c>
      <c r="G47" s="4">
        <v>586.83019999999931</v>
      </c>
      <c r="H47" s="4">
        <v>586.94269999999926</v>
      </c>
      <c r="I47" s="4">
        <v>587.05519999999922</v>
      </c>
      <c r="J47" s="4">
        <v>586.94269999999926</v>
      </c>
      <c r="K47" s="4">
        <v>586.83019999999931</v>
      </c>
      <c r="L47" s="4">
        <v>586.71769999999935</v>
      </c>
      <c r="M47" s="4">
        <v>586.53019999999935</v>
      </c>
      <c r="N47" s="4">
        <v>586.47019999999941</v>
      </c>
      <c r="O47" s="4">
        <v>586.32019999999943</v>
      </c>
      <c r="P47" s="4">
        <v>586.17019999999945</v>
      </c>
      <c r="Q47" s="3"/>
      <c r="R47" s="4"/>
    </row>
    <row r="48" spans="1:18">
      <c r="A48" s="2">
        <v>2760</v>
      </c>
      <c r="B48" s="4">
        <v>586.34635999999944</v>
      </c>
      <c r="C48" s="4">
        <v>586.49635999999941</v>
      </c>
      <c r="D48" s="4">
        <v>586.64635999999939</v>
      </c>
      <c r="E48" s="4">
        <v>586.70635999999934</v>
      </c>
      <c r="F48" s="4">
        <v>586.89385999999934</v>
      </c>
      <c r="G48" s="4">
        <v>587.00635999999929</v>
      </c>
      <c r="H48" s="4">
        <v>587.11885999999924</v>
      </c>
      <c r="I48" s="4">
        <v>587.2313599999992</v>
      </c>
      <c r="J48" s="4">
        <v>587.11885999999924</v>
      </c>
      <c r="K48" s="4">
        <v>587.00635999999929</v>
      </c>
      <c r="L48" s="4">
        <v>586.89385999999934</v>
      </c>
      <c r="M48" s="4">
        <v>586.70635999999934</v>
      </c>
      <c r="N48" s="4">
        <v>586.64635999999939</v>
      </c>
      <c r="O48" s="4">
        <v>586.49635999999941</v>
      </c>
      <c r="P48" s="4">
        <v>586.34635999999944</v>
      </c>
      <c r="Q48" s="3"/>
      <c r="R48" s="4"/>
    </row>
    <row r="49" spans="1:18">
      <c r="A49" s="2">
        <v>2820</v>
      </c>
      <c r="B49" s="4">
        <v>586.52251999999942</v>
      </c>
      <c r="C49" s="4">
        <v>586.67251999999939</v>
      </c>
      <c r="D49" s="4">
        <v>586.82251999999937</v>
      </c>
      <c r="E49" s="4">
        <v>586.88251999999932</v>
      </c>
      <c r="F49" s="4">
        <v>587.07001999999932</v>
      </c>
      <c r="G49" s="4">
        <v>587.18251999999927</v>
      </c>
      <c r="H49" s="4">
        <v>587.29501999999923</v>
      </c>
      <c r="I49" s="4">
        <v>587.40751999999918</v>
      </c>
      <c r="J49" s="4">
        <v>587.29501999999923</v>
      </c>
      <c r="K49" s="4">
        <v>587.18251999999927</v>
      </c>
      <c r="L49" s="4">
        <v>587.07001999999932</v>
      </c>
      <c r="M49" s="4">
        <v>586.88251999999932</v>
      </c>
      <c r="N49" s="4">
        <v>586.82251999999937</v>
      </c>
      <c r="O49" s="4">
        <v>586.67251999999939</v>
      </c>
      <c r="P49" s="4">
        <v>586.52251999999942</v>
      </c>
      <c r="Q49" s="3"/>
      <c r="R49" s="4"/>
    </row>
    <row r="50" spans="1:18">
      <c r="A50" s="2">
        <v>2880</v>
      </c>
      <c r="B50" s="4">
        <v>586.6986799999994</v>
      </c>
      <c r="C50" s="4">
        <v>586.84867999999938</v>
      </c>
      <c r="D50" s="4">
        <v>586.99867999999935</v>
      </c>
      <c r="E50" s="4">
        <v>587.0586799999993</v>
      </c>
      <c r="F50" s="4">
        <v>587.2461799999993</v>
      </c>
      <c r="G50" s="4">
        <v>587.35867999999925</v>
      </c>
      <c r="H50" s="4">
        <v>587.47117999999921</v>
      </c>
      <c r="I50" s="4">
        <v>587.58367999999916</v>
      </c>
      <c r="J50" s="4">
        <v>587.47117999999921</v>
      </c>
      <c r="K50" s="4">
        <v>587.35867999999925</v>
      </c>
      <c r="L50" s="4">
        <v>587.2461799999993</v>
      </c>
      <c r="M50" s="4">
        <v>587.0586799999993</v>
      </c>
      <c r="N50" s="4">
        <v>586.99867999999935</v>
      </c>
      <c r="O50" s="4">
        <v>586.84867999999938</v>
      </c>
      <c r="P50" s="4">
        <v>586.6986799999994</v>
      </c>
      <c r="Q50" s="3"/>
      <c r="R50" s="4"/>
    </row>
    <row r="51" spans="1:18">
      <c r="A51" s="2">
        <v>2940</v>
      </c>
      <c r="B51" s="4">
        <v>586.87483999999938</v>
      </c>
      <c r="C51" s="4">
        <v>587.02483999999936</v>
      </c>
      <c r="D51" s="4">
        <v>587.17483999999934</v>
      </c>
      <c r="E51" s="4">
        <v>587.23483999999928</v>
      </c>
      <c r="F51" s="4">
        <v>587.42233999999928</v>
      </c>
      <c r="G51" s="4">
        <v>587.53483999999924</v>
      </c>
      <c r="H51" s="4">
        <v>587.64733999999919</v>
      </c>
      <c r="I51" s="4">
        <v>587.75983999999914</v>
      </c>
      <c r="J51" s="4">
        <v>587.64733999999919</v>
      </c>
      <c r="K51" s="4">
        <v>587.53483999999924</v>
      </c>
      <c r="L51" s="4">
        <v>587.42233999999928</v>
      </c>
      <c r="M51" s="4">
        <v>587.23483999999928</v>
      </c>
      <c r="N51" s="4">
        <v>587.17483999999934</v>
      </c>
      <c r="O51" s="4">
        <v>587.02483999999936</v>
      </c>
      <c r="P51" s="4">
        <v>586.87483999999938</v>
      </c>
      <c r="Q51" s="3"/>
      <c r="R51" s="4"/>
    </row>
    <row r="52" spans="1:18">
      <c r="A52" s="2">
        <v>3000</v>
      </c>
      <c r="B52" s="4">
        <v>587.05099999999936</v>
      </c>
      <c r="C52" s="4">
        <v>587.20099999999934</v>
      </c>
      <c r="D52" s="4">
        <v>587.35099999999932</v>
      </c>
      <c r="E52" s="4">
        <v>587.41099999999926</v>
      </c>
      <c r="F52" s="4">
        <v>587.59849999999926</v>
      </c>
      <c r="G52" s="4">
        <v>587.71099999999922</v>
      </c>
      <c r="H52" s="4">
        <v>587.82349999999917</v>
      </c>
      <c r="I52" s="4">
        <v>587.93599999999913</v>
      </c>
      <c r="J52" s="4">
        <v>587.82349999999917</v>
      </c>
      <c r="K52" s="4">
        <v>587.71099999999922</v>
      </c>
      <c r="L52" s="4">
        <v>587.59849999999926</v>
      </c>
      <c r="M52" s="4">
        <v>587.41099999999926</v>
      </c>
      <c r="N52" s="4">
        <v>587.35099999999932</v>
      </c>
      <c r="O52" s="4">
        <v>587.20099999999934</v>
      </c>
      <c r="P52" s="4">
        <v>587.05099999999936</v>
      </c>
      <c r="Q52" s="3"/>
      <c r="R52" s="4"/>
    </row>
    <row r="53" spans="1:18">
      <c r="A53" s="2">
        <v>3060</v>
      </c>
      <c r="B53" s="4">
        <v>587.13819999999942</v>
      </c>
      <c r="C53" s="4">
        <v>587.28819999999939</v>
      </c>
      <c r="D53" s="4">
        <v>587.43819999999937</v>
      </c>
      <c r="E53" s="4">
        <v>587.49819999999931</v>
      </c>
      <c r="F53" s="4">
        <v>587.68569999999931</v>
      </c>
      <c r="G53" s="4">
        <v>587.79819999999927</v>
      </c>
      <c r="H53" s="4">
        <v>587.91069999999922</v>
      </c>
      <c r="I53" s="4">
        <v>588.02319999999918</v>
      </c>
      <c r="J53" s="4">
        <v>587.91069999999922</v>
      </c>
      <c r="K53" s="4">
        <v>587.79819999999927</v>
      </c>
      <c r="L53" s="4">
        <v>587.68569999999931</v>
      </c>
      <c r="M53" s="4">
        <v>587.49819999999931</v>
      </c>
      <c r="N53" s="4">
        <v>587.43819999999937</v>
      </c>
      <c r="O53" s="4">
        <v>587.28819999999939</v>
      </c>
      <c r="P53" s="4">
        <v>587.13819999999942</v>
      </c>
      <c r="Q53" s="3"/>
      <c r="R53" s="4"/>
    </row>
    <row r="54" spans="1:18">
      <c r="A54" s="2">
        <v>3120</v>
      </c>
      <c r="B54" s="4">
        <v>587.22539999999947</v>
      </c>
      <c r="C54" s="4">
        <v>587.37539999999944</v>
      </c>
      <c r="D54" s="4">
        <v>587.52539999999942</v>
      </c>
      <c r="E54" s="4">
        <v>587.58539999999937</v>
      </c>
      <c r="F54" s="4">
        <v>587.77289999999937</v>
      </c>
      <c r="G54" s="4">
        <v>587.88539999999932</v>
      </c>
      <c r="H54" s="4">
        <v>587.99789999999928</v>
      </c>
      <c r="I54" s="4">
        <v>588.11039999999923</v>
      </c>
      <c r="J54" s="4">
        <v>587.99789999999928</v>
      </c>
      <c r="K54" s="4">
        <v>587.88539999999932</v>
      </c>
      <c r="L54" s="4">
        <v>587.77289999999937</v>
      </c>
      <c r="M54" s="4">
        <v>587.58539999999937</v>
      </c>
      <c r="N54" s="4">
        <v>587.52539999999942</v>
      </c>
      <c r="O54" s="4">
        <v>587.37539999999944</v>
      </c>
      <c r="P54" s="4">
        <v>587.22539999999947</v>
      </c>
      <c r="Q54" s="3"/>
      <c r="R54" s="4"/>
    </row>
    <row r="55" spans="1:18">
      <c r="A55" s="2">
        <v>3180</v>
      </c>
      <c r="B55" s="4">
        <v>587.31259999999952</v>
      </c>
      <c r="C55" s="4">
        <v>587.4625999999995</v>
      </c>
      <c r="D55" s="4">
        <v>587.61259999999947</v>
      </c>
      <c r="E55" s="4">
        <v>587.67259999999942</v>
      </c>
      <c r="F55" s="4">
        <v>587.86009999999942</v>
      </c>
      <c r="G55" s="4">
        <v>587.97259999999937</v>
      </c>
      <c r="H55" s="4">
        <v>588.08509999999933</v>
      </c>
      <c r="I55" s="4">
        <v>588.19759999999928</v>
      </c>
      <c r="J55" s="4">
        <v>588.08509999999933</v>
      </c>
      <c r="K55" s="4">
        <v>587.97259999999937</v>
      </c>
      <c r="L55" s="4">
        <v>587.86009999999942</v>
      </c>
      <c r="M55" s="4">
        <v>587.67259999999942</v>
      </c>
      <c r="N55" s="4">
        <v>587.61259999999947</v>
      </c>
      <c r="O55" s="4">
        <v>587.4625999999995</v>
      </c>
      <c r="P55" s="4">
        <v>587.31259999999952</v>
      </c>
      <c r="Q55" s="3"/>
      <c r="R55" s="4"/>
    </row>
    <row r="56" spans="1:18">
      <c r="A56" s="2">
        <v>3240</v>
      </c>
      <c r="B56" s="4">
        <v>587.39979999999957</v>
      </c>
      <c r="C56" s="4">
        <v>587.54979999999955</v>
      </c>
      <c r="D56" s="4">
        <v>587.69979999999953</v>
      </c>
      <c r="E56" s="4">
        <v>587.75979999999947</v>
      </c>
      <c r="F56" s="4">
        <v>587.94729999999947</v>
      </c>
      <c r="G56" s="4">
        <v>588.05979999999943</v>
      </c>
      <c r="H56" s="4">
        <v>588.17229999999938</v>
      </c>
      <c r="I56" s="4">
        <v>588.28479999999934</v>
      </c>
      <c r="J56" s="4">
        <v>588.17229999999938</v>
      </c>
      <c r="K56" s="4">
        <v>588.05979999999943</v>
      </c>
      <c r="L56" s="4">
        <v>587.94729999999947</v>
      </c>
      <c r="M56" s="4">
        <v>587.75979999999947</v>
      </c>
      <c r="N56" s="4">
        <v>587.69979999999953</v>
      </c>
      <c r="O56" s="4">
        <v>587.54979999999955</v>
      </c>
      <c r="P56" s="4">
        <v>587.39979999999957</v>
      </c>
      <c r="Q56" s="3"/>
      <c r="R56" s="4"/>
    </row>
    <row r="57" spans="1:18">
      <c r="A57" s="2">
        <v>3300</v>
      </c>
      <c r="B57" s="4">
        <v>587.48699999999963</v>
      </c>
      <c r="C57" s="4">
        <v>587.6369999999996</v>
      </c>
      <c r="D57" s="4">
        <v>587.78699999999958</v>
      </c>
      <c r="E57" s="4">
        <v>587.84699999999953</v>
      </c>
      <c r="F57" s="4">
        <v>588.03449999999953</v>
      </c>
      <c r="G57" s="4">
        <v>588.14699999999948</v>
      </c>
      <c r="H57" s="4">
        <v>588.25949999999943</v>
      </c>
      <c r="I57" s="4">
        <v>588.37199999999939</v>
      </c>
      <c r="J57" s="4">
        <v>588.25949999999943</v>
      </c>
      <c r="K57" s="4">
        <v>588.14699999999948</v>
      </c>
      <c r="L57" s="4">
        <v>588.03449999999953</v>
      </c>
      <c r="M57" s="4">
        <v>587.84699999999953</v>
      </c>
      <c r="N57" s="4">
        <v>587.78699999999958</v>
      </c>
      <c r="O57" s="4">
        <v>587.6369999999996</v>
      </c>
      <c r="P57" s="4">
        <v>587.48699999999963</v>
      </c>
      <c r="Q57" s="3"/>
      <c r="R57" s="4"/>
    </row>
    <row r="58" spans="1:18">
      <c r="A58" s="2">
        <v>3360</v>
      </c>
      <c r="B58" s="4">
        <v>587.57419999999968</v>
      </c>
      <c r="C58" s="4">
        <v>587.72419999999966</v>
      </c>
      <c r="D58" s="4">
        <v>587.87419999999963</v>
      </c>
      <c r="E58" s="4">
        <v>587.93419999999958</v>
      </c>
      <c r="F58" s="4">
        <v>588.12169999999958</v>
      </c>
      <c r="G58" s="4">
        <v>588.23419999999953</v>
      </c>
      <c r="H58" s="4">
        <v>588.34669999999949</v>
      </c>
      <c r="I58" s="4">
        <v>588.45919999999944</v>
      </c>
      <c r="J58" s="4">
        <v>588.34669999999949</v>
      </c>
      <c r="K58" s="4">
        <v>588.23419999999953</v>
      </c>
      <c r="L58" s="4">
        <v>588.12169999999958</v>
      </c>
      <c r="M58" s="4">
        <v>587.93419999999958</v>
      </c>
      <c r="N58" s="4">
        <v>587.87419999999963</v>
      </c>
      <c r="O58" s="4">
        <v>587.72419999999966</v>
      </c>
      <c r="P58" s="4">
        <v>587.57419999999968</v>
      </c>
      <c r="Q58" s="3"/>
      <c r="R58" s="4"/>
    </row>
    <row r="59" spans="1:18">
      <c r="A59" s="2">
        <v>3420</v>
      </c>
      <c r="B59" s="4">
        <v>587.66139999999973</v>
      </c>
      <c r="C59" s="4">
        <v>587.81139999999971</v>
      </c>
      <c r="D59" s="4">
        <v>587.96139999999968</v>
      </c>
      <c r="E59" s="4">
        <v>588.02139999999963</v>
      </c>
      <c r="F59" s="4">
        <v>588.20889999999963</v>
      </c>
      <c r="G59" s="4">
        <v>588.32139999999958</v>
      </c>
      <c r="H59" s="4">
        <v>588.43389999999954</v>
      </c>
      <c r="I59" s="4">
        <v>588.54639999999949</v>
      </c>
      <c r="J59" s="4">
        <v>588.43389999999954</v>
      </c>
      <c r="K59" s="4">
        <v>588.32139999999958</v>
      </c>
      <c r="L59" s="4">
        <v>588.20889999999963</v>
      </c>
      <c r="M59" s="4">
        <v>588.02139999999963</v>
      </c>
      <c r="N59" s="4">
        <v>587.96139999999968</v>
      </c>
      <c r="O59" s="4">
        <v>587.81139999999971</v>
      </c>
      <c r="P59" s="4">
        <v>587.66139999999973</v>
      </c>
      <c r="Q59" s="3"/>
      <c r="R59" s="4"/>
    </row>
    <row r="60" spans="1:18">
      <c r="A60" s="2">
        <v>3480</v>
      </c>
      <c r="B60" s="4">
        <v>587.74859999999978</v>
      </c>
      <c r="C60" s="4">
        <v>587.89859999999976</v>
      </c>
      <c r="D60" s="4">
        <v>588.04859999999974</v>
      </c>
      <c r="E60" s="4">
        <v>588.10859999999968</v>
      </c>
      <c r="F60" s="4">
        <v>588.29609999999968</v>
      </c>
      <c r="G60" s="4">
        <v>588.40859999999964</v>
      </c>
      <c r="H60" s="4">
        <v>588.52109999999959</v>
      </c>
      <c r="I60" s="4">
        <v>588.63359999999955</v>
      </c>
      <c r="J60" s="4">
        <v>588.52109999999959</v>
      </c>
      <c r="K60" s="4">
        <v>588.40859999999964</v>
      </c>
      <c r="L60" s="4">
        <v>588.29609999999968</v>
      </c>
      <c r="M60" s="4">
        <v>588.10859999999968</v>
      </c>
      <c r="N60" s="4">
        <v>588.04859999999974</v>
      </c>
      <c r="O60" s="4">
        <v>587.89859999999976</v>
      </c>
      <c r="P60" s="4">
        <v>587.74859999999978</v>
      </c>
      <c r="Q60" s="3"/>
      <c r="R60" s="4"/>
    </row>
    <row r="61" spans="1:18">
      <c r="A61" s="2">
        <v>3540</v>
      </c>
      <c r="B61" s="4">
        <v>587.83579999999984</v>
      </c>
      <c r="C61" s="4">
        <v>587.98579999999981</v>
      </c>
      <c r="D61" s="4">
        <v>588.13579999999979</v>
      </c>
      <c r="E61" s="4">
        <v>588.19579999999974</v>
      </c>
      <c r="F61" s="4">
        <v>588.38329999999974</v>
      </c>
      <c r="G61" s="4">
        <v>588.49579999999969</v>
      </c>
      <c r="H61" s="4">
        <v>588.60829999999964</v>
      </c>
      <c r="I61" s="4">
        <v>588.7207999999996</v>
      </c>
      <c r="J61" s="4">
        <v>588.60829999999964</v>
      </c>
      <c r="K61" s="4">
        <v>588.49579999999969</v>
      </c>
      <c r="L61" s="4">
        <v>588.38329999999974</v>
      </c>
      <c r="M61" s="4">
        <v>588.19579999999974</v>
      </c>
      <c r="N61" s="4">
        <v>588.13579999999979</v>
      </c>
      <c r="O61" s="4">
        <v>587.98579999999981</v>
      </c>
      <c r="P61" s="4">
        <v>587.83579999999984</v>
      </c>
      <c r="Q61" s="3"/>
      <c r="R61" s="4"/>
    </row>
    <row r="62" spans="1:18">
      <c r="A62" s="2">
        <v>3600</v>
      </c>
      <c r="B62" s="4">
        <v>587.92300000000023</v>
      </c>
      <c r="C62" s="4">
        <v>588.07300000000021</v>
      </c>
      <c r="D62" s="4">
        <v>588.22300000000018</v>
      </c>
      <c r="E62" s="4">
        <v>588.28300000000013</v>
      </c>
      <c r="F62" s="4">
        <v>588.47050000000013</v>
      </c>
      <c r="G62" s="2">
        <v>588.58300000000008</v>
      </c>
      <c r="H62" s="2">
        <v>588.69550000000004</v>
      </c>
      <c r="I62" s="4">
        <v>588.80799999999999</v>
      </c>
      <c r="J62" s="2">
        <v>588.69550000000004</v>
      </c>
      <c r="K62" s="2">
        <v>588.58300000000008</v>
      </c>
      <c r="L62" s="4">
        <v>588.47050000000013</v>
      </c>
      <c r="M62" s="4">
        <v>588.28300000000013</v>
      </c>
      <c r="N62" s="4">
        <v>588.22300000000018</v>
      </c>
      <c r="O62" s="4">
        <v>588.07300000000021</v>
      </c>
      <c r="P62" s="4">
        <v>587.92300000000023</v>
      </c>
      <c r="Q62" s="3"/>
      <c r="R6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1"/>
  <sheetViews>
    <sheetView topLeftCell="D1" workbookViewId="0">
      <selection activeCell="B52" sqref="B52:L52"/>
    </sheetView>
  </sheetViews>
  <sheetFormatPr defaultRowHeight="15"/>
  <cols>
    <col min="1" max="12" width="9.140625" style="2"/>
  </cols>
  <sheetData>
    <row r="1" spans="1:15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0</v>
      </c>
      <c r="H1" s="2" t="s">
        <v>64</v>
      </c>
      <c r="I1" s="2" t="s">
        <v>65</v>
      </c>
      <c r="J1" s="2" t="s">
        <v>68</v>
      </c>
      <c r="K1" s="2" t="s">
        <v>67</v>
      </c>
      <c r="L1" s="2" t="s">
        <v>66</v>
      </c>
    </row>
    <row r="2" spans="1:15">
      <c r="A2" s="2">
        <v>0</v>
      </c>
      <c r="B2" s="2">
        <v>578.82100000000003</v>
      </c>
      <c r="C2" s="2">
        <v>578.42600000000004</v>
      </c>
      <c r="D2" s="2">
        <v>578.59100000000001</v>
      </c>
      <c r="E2" s="2">
        <v>578.87900000000002</v>
      </c>
      <c r="F2" s="2">
        <v>579.18700000000001</v>
      </c>
      <c r="G2" s="2">
        <v>579.428</v>
      </c>
      <c r="H2" s="2">
        <v>579.35</v>
      </c>
      <c r="I2" s="2">
        <v>579.30999999999995</v>
      </c>
      <c r="J2" s="2">
        <v>578.41899999999998</v>
      </c>
      <c r="K2" s="2">
        <v>578.26499999999999</v>
      </c>
      <c r="L2" s="2">
        <v>578.07299999999998</v>
      </c>
    </row>
    <row r="3" spans="1:15">
      <c r="A3" s="2">
        <v>60</v>
      </c>
      <c r="B3" s="2">
        <v>578.74400000000003</v>
      </c>
      <c r="C3" s="2">
        <v>578.57100000000003</v>
      </c>
      <c r="D3" s="2">
        <v>578.60199999999998</v>
      </c>
      <c r="E3" s="2">
        <v>578.96199999999999</v>
      </c>
      <c r="F3" s="2">
        <v>579.44500000000005</v>
      </c>
      <c r="G3" s="2">
        <v>579.51100000000008</v>
      </c>
      <c r="H3" s="2">
        <v>579.40700000000004</v>
      </c>
      <c r="I3" s="2">
        <v>579.39</v>
      </c>
      <c r="J3" s="2">
        <v>578.34299999999996</v>
      </c>
      <c r="K3" s="2">
        <v>578.19000000000005</v>
      </c>
      <c r="L3" s="2">
        <v>578.10299999999995</v>
      </c>
    </row>
    <row r="4" spans="1:15">
      <c r="A4" s="2">
        <v>120</v>
      </c>
      <c r="B4" s="2">
        <v>579.00400000000002</v>
      </c>
      <c r="C4" s="2">
        <v>578.745</v>
      </c>
      <c r="D4" s="2">
        <v>578.68100000000004</v>
      </c>
      <c r="E4" s="2">
        <v>578.96199999999999</v>
      </c>
      <c r="F4" s="2">
        <v>579.44399999999996</v>
      </c>
      <c r="G4" s="2">
        <v>579.55400000000009</v>
      </c>
      <c r="H4" s="2">
        <v>579.42600000000004</v>
      </c>
      <c r="I4" s="2">
        <v>578.94600000000003</v>
      </c>
      <c r="J4" s="2">
        <v>578.44799999999998</v>
      </c>
      <c r="K4" s="2">
        <v>578.322</v>
      </c>
      <c r="L4" s="2">
        <v>578.12800000000004</v>
      </c>
    </row>
    <row r="5" spans="1:15">
      <c r="A5" s="2">
        <v>180</v>
      </c>
      <c r="B5" s="2">
        <v>578.96900000000005</v>
      </c>
      <c r="C5" s="2">
        <v>578.87800000000004</v>
      </c>
      <c r="D5" s="2">
        <v>578.78300000000002</v>
      </c>
      <c r="E5" s="2">
        <v>579.05399999999997</v>
      </c>
      <c r="F5" s="2">
        <v>579.58299999999997</v>
      </c>
      <c r="G5" s="2">
        <v>579.6930000000001</v>
      </c>
      <c r="H5" s="2">
        <v>579.54700000000003</v>
      </c>
      <c r="I5" s="2">
        <v>578.86900000000003</v>
      </c>
      <c r="J5" s="2">
        <v>578.47900000000004</v>
      </c>
      <c r="K5" s="2">
        <v>578.29600000000005</v>
      </c>
      <c r="L5" s="2">
        <v>578.27099999999996</v>
      </c>
      <c r="O5" t="s">
        <v>69</v>
      </c>
    </row>
    <row r="6" spans="1:15">
      <c r="A6" s="2">
        <v>240</v>
      </c>
      <c r="B6" s="2">
        <v>579.14850000000001</v>
      </c>
      <c r="C6" s="2">
        <v>579.03399999999999</v>
      </c>
      <c r="D6" s="2">
        <v>578.92499999999995</v>
      </c>
      <c r="E6" s="2">
        <v>579.05399999999997</v>
      </c>
      <c r="F6" s="2">
        <v>579.69799999999998</v>
      </c>
      <c r="G6" s="2">
        <v>579.80500000000006</v>
      </c>
      <c r="H6" s="2">
        <v>579.51599999999996</v>
      </c>
      <c r="I6" s="2">
        <v>579.01599999999996</v>
      </c>
      <c r="J6" s="2">
        <v>578.61300000000006</v>
      </c>
      <c r="K6" s="2">
        <v>578.39200000000005</v>
      </c>
      <c r="L6" s="2">
        <v>578.50199999999995</v>
      </c>
    </row>
    <row r="7" spans="1:15">
      <c r="A7" s="2">
        <v>300</v>
      </c>
      <c r="B7" s="2">
        <v>579.79200000000003</v>
      </c>
      <c r="C7" s="2">
        <v>579.06799999999998</v>
      </c>
      <c r="D7" s="2">
        <v>578.95299999999997</v>
      </c>
      <c r="E7" s="2">
        <v>579.029</v>
      </c>
      <c r="F7" s="2">
        <v>579.76</v>
      </c>
      <c r="G7" s="2">
        <v>579.89800000000002</v>
      </c>
      <c r="H7" s="2">
        <v>579.72400000000005</v>
      </c>
      <c r="I7" s="2">
        <v>579.29200000000003</v>
      </c>
      <c r="J7" s="2">
        <v>578.74699999999996</v>
      </c>
      <c r="K7" s="2">
        <v>578.64499999999998</v>
      </c>
      <c r="L7" s="2">
        <v>578.26700000000005</v>
      </c>
    </row>
    <row r="8" spans="1:15">
      <c r="A8" s="2">
        <v>360</v>
      </c>
      <c r="B8" s="2">
        <v>579.97900000000004</v>
      </c>
      <c r="C8" s="2">
        <v>579.37</v>
      </c>
      <c r="D8" s="2">
        <v>579.13400000000001</v>
      </c>
      <c r="E8" s="2">
        <v>579.35400000000004</v>
      </c>
      <c r="F8" s="2">
        <v>579.94200000000001</v>
      </c>
      <c r="G8" s="2">
        <v>580.11199999999997</v>
      </c>
      <c r="H8" s="2">
        <v>579.90899999999999</v>
      </c>
      <c r="I8" s="2">
        <v>579.72</v>
      </c>
      <c r="J8" s="2">
        <v>579.31299999999999</v>
      </c>
      <c r="K8" s="2">
        <v>578.87599999999998</v>
      </c>
      <c r="L8" s="2">
        <v>578.51</v>
      </c>
    </row>
    <row r="9" spans="1:15">
      <c r="A9" s="2">
        <v>420</v>
      </c>
      <c r="B9" s="2">
        <v>579.99400000000003</v>
      </c>
      <c r="C9" s="2">
        <v>579.62300000000005</v>
      </c>
      <c r="D9" s="2">
        <v>579.87400000000002</v>
      </c>
      <c r="E9" s="2">
        <v>579.86</v>
      </c>
      <c r="F9" s="2">
        <v>580.11300000000006</v>
      </c>
      <c r="G9" s="2">
        <v>580.23</v>
      </c>
      <c r="H9" s="2">
        <v>579.94200000000001</v>
      </c>
      <c r="I9" s="2">
        <v>579.58199999999999</v>
      </c>
      <c r="J9" s="2">
        <v>579.16399999999999</v>
      </c>
      <c r="K9" s="2">
        <v>579.29399999999998</v>
      </c>
      <c r="L9" s="2">
        <v>579.09100000000001</v>
      </c>
    </row>
    <row r="10" spans="1:15">
      <c r="A10" s="2">
        <v>480</v>
      </c>
      <c r="B10" s="2">
        <v>580.00900000000001</v>
      </c>
      <c r="C10" s="2">
        <v>579.67600000000004</v>
      </c>
      <c r="D10" s="2">
        <v>579.57500000000005</v>
      </c>
      <c r="E10" s="2">
        <v>579.91700000000003</v>
      </c>
      <c r="F10" s="2">
        <v>580.17999999999995</v>
      </c>
      <c r="G10" s="2">
        <v>580.40200000000004</v>
      </c>
      <c r="H10" s="2">
        <v>580.10799999999995</v>
      </c>
      <c r="I10" s="2">
        <v>579.89099999999996</v>
      </c>
      <c r="J10" s="2">
        <v>579.17399999999998</v>
      </c>
      <c r="K10" s="2">
        <v>578.971</v>
      </c>
      <c r="L10" s="2">
        <v>578.79999999999995</v>
      </c>
    </row>
    <row r="11" spans="1:15">
      <c r="A11" s="2">
        <v>540</v>
      </c>
      <c r="B11" s="2">
        <v>579.85599999999999</v>
      </c>
      <c r="C11" s="2">
        <v>579.88499999999999</v>
      </c>
      <c r="D11" s="2">
        <v>579.97299999999996</v>
      </c>
      <c r="E11" s="2">
        <v>580.14099999999996</v>
      </c>
      <c r="F11" s="2">
        <v>580.45500000000004</v>
      </c>
      <c r="G11" s="2">
        <v>580.52600000000007</v>
      </c>
      <c r="H11" s="2">
        <v>580.35299999999995</v>
      </c>
      <c r="I11" s="2">
        <v>580.03599999999994</v>
      </c>
      <c r="J11" s="2">
        <v>579.35699999999997</v>
      </c>
      <c r="K11" s="2">
        <v>579.1</v>
      </c>
      <c r="L11" s="2">
        <v>578.90099999999995</v>
      </c>
    </row>
    <row r="12" spans="1:15">
      <c r="A12" s="2">
        <v>600</v>
      </c>
      <c r="B12" s="2">
        <v>580.07299999999998</v>
      </c>
      <c r="C12" s="2">
        <v>580.10699999999997</v>
      </c>
      <c r="D12" s="2">
        <v>579.95799999999997</v>
      </c>
      <c r="E12" s="2">
        <v>580.04499999999996</v>
      </c>
      <c r="F12" s="2">
        <v>580.52099999999996</v>
      </c>
      <c r="G12" s="2">
        <v>580.79899999999998</v>
      </c>
      <c r="H12" s="2">
        <v>580.60199999999998</v>
      </c>
      <c r="I12" s="2">
        <v>580.18799999999999</v>
      </c>
      <c r="J12" s="2">
        <v>579.37900000000002</v>
      </c>
      <c r="K12" s="2">
        <v>579.19399999999996</v>
      </c>
      <c r="L12" s="2">
        <v>579.09400000000005</v>
      </c>
    </row>
    <row r="13" spans="1:15">
      <c r="A13" s="2">
        <v>660</v>
      </c>
      <c r="B13" s="2">
        <v>580.34500000000003</v>
      </c>
      <c r="C13" s="2">
        <v>580.03200000000004</v>
      </c>
      <c r="D13" s="2">
        <v>580.16099999999994</v>
      </c>
      <c r="E13" s="2">
        <v>580.37400000000002</v>
      </c>
      <c r="F13" s="2">
        <v>580.61099999999999</v>
      </c>
      <c r="G13" s="2">
        <v>580.95900000000006</v>
      </c>
      <c r="H13" s="2">
        <v>580.84799999999996</v>
      </c>
      <c r="I13" s="2">
        <v>580.447</v>
      </c>
      <c r="J13" s="2">
        <v>579.673</v>
      </c>
      <c r="K13" s="2">
        <v>579.21100000000001</v>
      </c>
      <c r="L13" s="2">
        <v>579.09</v>
      </c>
    </row>
    <row r="14" spans="1:15">
      <c r="A14" s="2">
        <v>720</v>
      </c>
      <c r="B14" s="2">
        <v>580.48900000000003</v>
      </c>
      <c r="C14" s="2">
        <v>580.60900000000004</v>
      </c>
      <c r="D14" s="2">
        <v>580.29300000000001</v>
      </c>
      <c r="E14" s="2">
        <v>580.41300000000001</v>
      </c>
      <c r="F14" s="2">
        <v>581</v>
      </c>
      <c r="G14" s="2">
        <v>581.15200000000004</v>
      </c>
      <c r="H14" s="2">
        <v>580.94399999999996</v>
      </c>
      <c r="I14" s="2">
        <v>580.54</v>
      </c>
      <c r="J14" s="2">
        <v>579.77099999999996</v>
      </c>
      <c r="K14" s="2">
        <v>579.505</v>
      </c>
      <c r="L14" s="2">
        <v>579.16999999999996</v>
      </c>
    </row>
    <row r="15" spans="1:15">
      <c r="A15" s="2">
        <v>780</v>
      </c>
      <c r="B15" s="2">
        <v>581.18899999999996</v>
      </c>
      <c r="C15" s="2">
        <v>581.31100000000004</v>
      </c>
      <c r="D15" s="2">
        <v>581.13599999999997</v>
      </c>
      <c r="E15" s="2">
        <v>581.03800000000001</v>
      </c>
      <c r="F15" s="2">
        <v>581.10699999999997</v>
      </c>
      <c r="G15" s="2">
        <v>581.24199999999996</v>
      </c>
      <c r="H15" s="2">
        <v>581.01</v>
      </c>
      <c r="I15" s="2">
        <v>580.625</v>
      </c>
      <c r="J15" s="2">
        <v>579.995</v>
      </c>
      <c r="K15" s="2">
        <v>579.73800000000006</v>
      </c>
      <c r="L15" s="2">
        <v>579.59500000000003</v>
      </c>
    </row>
    <row r="16" spans="1:15">
      <c r="A16" s="2">
        <v>840</v>
      </c>
      <c r="B16" s="2">
        <v>580.71199999999999</v>
      </c>
      <c r="C16" s="2">
        <v>580.91899999999998</v>
      </c>
      <c r="D16" s="2">
        <v>580.82399999999996</v>
      </c>
      <c r="E16" s="2">
        <v>580.89800000000002</v>
      </c>
      <c r="F16" s="2">
        <v>581.33900000000006</v>
      </c>
      <c r="G16" s="2">
        <v>581.49099999999999</v>
      </c>
      <c r="H16" s="2">
        <v>581.22799999999995</v>
      </c>
      <c r="I16" s="2">
        <v>580.86099999999999</v>
      </c>
      <c r="J16" s="2">
        <v>580.02099999999996</v>
      </c>
      <c r="K16" s="2">
        <v>579.71799999999996</v>
      </c>
      <c r="L16" s="2">
        <v>579.59699999999998</v>
      </c>
    </row>
    <row r="17" spans="1:12">
      <c r="A17" s="2">
        <v>900</v>
      </c>
      <c r="B17" s="2">
        <v>580.92899999999997</v>
      </c>
      <c r="C17" s="2">
        <v>581.01800000000003</v>
      </c>
      <c r="D17" s="2">
        <v>580.76499999999999</v>
      </c>
      <c r="E17" s="2">
        <v>581.08000000000004</v>
      </c>
      <c r="F17" s="2">
        <v>581.45500000000004</v>
      </c>
      <c r="G17" s="2">
        <v>581.67399999999998</v>
      </c>
      <c r="H17" s="2">
        <v>581.38900000000001</v>
      </c>
      <c r="I17" s="2">
        <v>580.99300000000005</v>
      </c>
      <c r="J17" s="2">
        <v>580.30399999999997</v>
      </c>
      <c r="K17" s="2">
        <v>580.32000000000005</v>
      </c>
      <c r="L17" s="2">
        <v>579.68200000000002</v>
      </c>
    </row>
    <row r="18" spans="1:12">
      <c r="A18" s="2">
        <v>960</v>
      </c>
      <c r="B18" s="2">
        <v>581.05399999999997</v>
      </c>
      <c r="C18" s="2">
        <v>581.29600000000005</v>
      </c>
      <c r="D18" s="2">
        <v>581.09</v>
      </c>
      <c r="E18" s="2">
        <v>581.38</v>
      </c>
      <c r="F18" s="2">
        <v>581.66800000000001</v>
      </c>
      <c r="G18" s="2">
        <v>581.79399999999998</v>
      </c>
      <c r="H18" s="2">
        <v>581.55399999999997</v>
      </c>
      <c r="I18" s="2">
        <v>581.20399999999995</v>
      </c>
      <c r="J18" s="2">
        <v>580.45000000000005</v>
      </c>
      <c r="K18" s="2">
        <v>580.22799999999995</v>
      </c>
      <c r="L18" s="2">
        <v>579.94399999999996</v>
      </c>
    </row>
    <row r="19" spans="1:12">
      <c r="A19" s="2">
        <v>1020</v>
      </c>
      <c r="B19" s="2">
        <v>581.279</v>
      </c>
      <c r="C19" s="2">
        <v>581.46500000000003</v>
      </c>
      <c r="D19" s="2">
        <v>581.14599999999996</v>
      </c>
      <c r="E19" s="2">
        <v>581.404</v>
      </c>
      <c r="F19" s="2">
        <v>581.779</v>
      </c>
      <c r="G19" s="2">
        <v>582.0680000000001</v>
      </c>
      <c r="H19" s="2">
        <v>581.88300000000004</v>
      </c>
      <c r="I19" s="2">
        <v>581.34</v>
      </c>
      <c r="J19" s="2">
        <v>580.89099999999996</v>
      </c>
      <c r="K19" s="2">
        <v>580.423</v>
      </c>
      <c r="L19" s="2">
        <v>580.26700000000005</v>
      </c>
    </row>
    <row r="20" spans="1:12">
      <c r="A20" s="2">
        <v>1080</v>
      </c>
      <c r="B20" s="2">
        <v>581.53700000000003</v>
      </c>
      <c r="C20" s="2">
        <v>581.54</v>
      </c>
      <c r="D20" s="2">
        <v>581.24900000000002</v>
      </c>
      <c r="E20" s="2">
        <v>581.38900000000001</v>
      </c>
      <c r="F20" s="2">
        <v>581.95799999999997</v>
      </c>
      <c r="G20" s="2">
        <v>582.21199999999999</v>
      </c>
      <c r="H20" s="2">
        <v>582.03599999999994</v>
      </c>
      <c r="I20" s="2">
        <v>581.577</v>
      </c>
      <c r="J20" s="2">
        <v>581.03099999999995</v>
      </c>
      <c r="K20" s="2">
        <v>580.84100000000001</v>
      </c>
      <c r="L20" s="2">
        <v>580.40700000000004</v>
      </c>
    </row>
    <row r="21" spans="1:12">
      <c r="A21" s="2">
        <v>1140</v>
      </c>
      <c r="B21" s="2">
        <v>581.72299999999996</v>
      </c>
      <c r="C21" s="2">
        <v>581.72199999999998</v>
      </c>
      <c r="D21" s="2">
        <v>581.42999999999995</v>
      </c>
      <c r="E21" s="2">
        <v>581.51700000000005</v>
      </c>
      <c r="F21" s="2">
        <v>582.16300000000001</v>
      </c>
      <c r="G21" s="2">
        <v>582.42600000000004</v>
      </c>
      <c r="H21" s="2">
        <v>582.14700000000005</v>
      </c>
      <c r="I21" s="2">
        <v>581.66399999999999</v>
      </c>
      <c r="J21" s="2">
        <v>581.03099999999995</v>
      </c>
      <c r="K21" s="2">
        <v>580.82500000000005</v>
      </c>
      <c r="L21" s="2">
        <v>580.49</v>
      </c>
    </row>
    <row r="22" spans="1:12">
      <c r="A22" s="2">
        <v>1200</v>
      </c>
      <c r="B22" s="2">
        <v>581.96900000000005</v>
      </c>
      <c r="C22" s="2">
        <v>581.71699999999998</v>
      </c>
      <c r="D22" s="2">
        <v>581.71699999999998</v>
      </c>
      <c r="E22" s="2">
        <v>581.71699999999998</v>
      </c>
      <c r="F22" s="2">
        <v>582.30100000000004</v>
      </c>
      <c r="G22" s="2">
        <v>582.53399999999999</v>
      </c>
      <c r="H22" s="2">
        <v>582.26900000000001</v>
      </c>
      <c r="I22" s="2">
        <v>581.601</v>
      </c>
      <c r="J22" s="2">
        <v>581.12099999999998</v>
      </c>
      <c r="K22" s="2">
        <v>580.81899999999996</v>
      </c>
      <c r="L22" s="2">
        <v>580.65599999999995</v>
      </c>
    </row>
    <row r="23" spans="1:12">
      <c r="A23" s="2">
        <v>1260</v>
      </c>
      <c r="B23" s="2">
        <v>582.09699999999998</v>
      </c>
      <c r="C23" s="2">
        <v>582.08100000000002</v>
      </c>
      <c r="D23" s="2">
        <v>581.81299999999999</v>
      </c>
      <c r="E23" s="2">
        <v>581.83199999999999</v>
      </c>
      <c r="F23" s="2">
        <v>582.45299999999997</v>
      </c>
      <c r="G23" s="2">
        <v>582.64200000000017</v>
      </c>
      <c r="H23" s="2">
        <v>582.39099999999996</v>
      </c>
      <c r="I23" s="2">
        <v>581.92200000000003</v>
      </c>
      <c r="J23" s="2">
        <v>581.41</v>
      </c>
      <c r="K23" s="2">
        <v>581.12900000000002</v>
      </c>
      <c r="L23" s="2">
        <v>580.851</v>
      </c>
    </row>
    <row r="24" spans="1:12">
      <c r="A24" s="2">
        <v>1320</v>
      </c>
      <c r="B24" s="2">
        <v>582.24199999999996</v>
      </c>
      <c r="C24" s="2">
        <v>582.11699999999996</v>
      </c>
      <c r="D24" s="2">
        <v>581.94799999999998</v>
      </c>
      <c r="E24" s="2">
        <v>582.11699999999996</v>
      </c>
      <c r="F24" s="2">
        <v>582.52599999999995</v>
      </c>
      <c r="G24" s="2">
        <v>582.74700000000018</v>
      </c>
      <c r="H24" s="2">
        <v>582.64599999999996</v>
      </c>
      <c r="I24" s="2">
        <v>582.04899999999998</v>
      </c>
      <c r="J24" s="2">
        <v>581.58600000000001</v>
      </c>
      <c r="K24" s="2">
        <v>581.15499999999997</v>
      </c>
      <c r="L24" s="2">
        <v>581.07299999999998</v>
      </c>
    </row>
    <row r="25" spans="1:12">
      <c r="A25" s="2">
        <v>1380</v>
      </c>
      <c r="B25" s="2">
        <v>582.49599999999998</v>
      </c>
      <c r="C25" s="2">
        <v>582.32399999999996</v>
      </c>
      <c r="D25" s="2">
        <v>582.14700000000005</v>
      </c>
      <c r="E25" s="2">
        <v>582.25300000000004</v>
      </c>
      <c r="F25" s="2">
        <v>582.76300000000003</v>
      </c>
      <c r="G25" s="2">
        <v>582.93200000000013</v>
      </c>
      <c r="H25" s="2">
        <v>582.75900000000001</v>
      </c>
      <c r="I25" s="2">
        <v>582.20299999999997</v>
      </c>
      <c r="J25" s="2">
        <v>581.774</v>
      </c>
      <c r="K25" s="2">
        <v>581.59100000000001</v>
      </c>
      <c r="L25" s="2">
        <v>581.22500000000002</v>
      </c>
    </row>
    <row r="26" spans="1:12">
      <c r="A26" s="2">
        <v>1440</v>
      </c>
      <c r="B26" s="2">
        <v>582.84299999999996</v>
      </c>
      <c r="C26" s="2">
        <v>582.54999999999995</v>
      </c>
      <c r="D26" s="2">
        <v>582.41</v>
      </c>
      <c r="E26" s="2">
        <v>582.53499999999997</v>
      </c>
      <c r="F26" s="2">
        <v>582.97400000000005</v>
      </c>
      <c r="G26" s="2">
        <v>583.27300000000025</v>
      </c>
      <c r="H26" s="2">
        <v>582.99199999999996</v>
      </c>
      <c r="I26" s="2">
        <v>581.92200000000003</v>
      </c>
      <c r="J26" s="2">
        <v>581.94899999999996</v>
      </c>
      <c r="K26" s="2">
        <v>581.53300000000002</v>
      </c>
      <c r="L26" s="2">
        <v>581.32899999999995</v>
      </c>
    </row>
    <row r="27" spans="1:12">
      <c r="A27" s="2">
        <v>1500</v>
      </c>
      <c r="B27" s="2">
        <v>583.04300000000001</v>
      </c>
      <c r="C27" s="2">
        <v>582.53099999999995</v>
      </c>
      <c r="D27" s="2">
        <v>582.47400000000005</v>
      </c>
      <c r="E27" s="2">
        <v>582.66800000000001</v>
      </c>
      <c r="F27" s="2">
        <v>583.23299999999995</v>
      </c>
      <c r="G27" s="2">
        <v>583.35199999999998</v>
      </c>
      <c r="H27" s="2">
        <v>583.06799999999998</v>
      </c>
      <c r="I27" s="2">
        <v>582.50800000000004</v>
      </c>
      <c r="J27" s="2">
        <v>582.03599999999994</v>
      </c>
      <c r="K27" s="2">
        <v>581.74400000000003</v>
      </c>
      <c r="L27" s="2">
        <v>581.62</v>
      </c>
    </row>
    <row r="28" spans="1:12">
      <c r="A28" s="2">
        <v>1560</v>
      </c>
      <c r="B28" s="2">
        <v>583.07600000000002</v>
      </c>
      <c r="C28" s="2">
        <v>582.875</v>
      </c>
      <c r="D28" s="2">
        <v>582.74</v>
      </c>
      <c r="E28" s="2">
        <v>582.81100000000004</v>
      </c>
      <c r="F28" s="2">
        <v>583.21699999999998</v>
      </c>
      <c r="G28" s="2">
        <v>583.41899999999998</v>
      </c>
      <c r="H28" s="2">
        <v>583.226</v>
      </c>
      <c r="I28" s="2">
        <v>582.38699999999994</v>
      </c>
      <c r="J28" s="2">
        <v>582.173</v>
      </c>
      <c r="K28" s="2">
        <v>581.94799999999998</v>
      </c>
      <c r="L28" s="2">
        <v>581.86300000000006</v>
      </c>
    </row>
    <row r="29" spans="1:12">
      <c r="A29" s="2">
        <v>1620</v>
      </c>
      <c r="B29" s="2">
        <v>583.16999999999996</v>
      </c>
      <c r="C29" s="2">
        <v>583.053</v>
      </c>
      <c r="D29" s="2">
        <v>582.85599999999999</v>
      </c>
      <c r="E29" s="2">
        <v>582.87900000000002</v>
      </c>
      <c r="F29" s="2">
        <v>583.38699999999994</v>
      </c>
      <c r="G29" s="2">
        <v>583.54200000000003</v>
      </c>
      <c r="H29" s="2">
        <v>583.28599999999994</v>
      </c>
      <c r="I29" s="2">
        <v>582.80499999999995</v>
      </c>
      <c r="J29" s="2">
        <v>582.42499999999995</v>
      </c>
      <c r="K29" s="2">
        <v>582.35</v>
      </c>
      <c r="L29" s="2">
        <v>582.09299999999996</v>
      </c>
    </row>
    <row r="30" spans="1:12">
      <c r="A30" s="2">
        <v>1680</v>
      </c>
      <c r="B30" s="2">
        <v>583.49400000000003</v>
      </c>
      <c r="C30" s="2">
        <v>583.20000000000005</v>
      </c>
      <c r="D30" s="2">
        <v>582.96500000000003</v>
      </c>
      <c r="E30" s="2">
        <v>583.02300000000002</v>
      </c>
      <c r="F30" s="2">
        <v>583.47500000000002</v>
      </c>
      <c r="G30" s="2">
        <v>583.65099999999995</v>
      </c>
      <c r="H30" s="2">
        <v>583.423</v>
      </c>
      <c r="I30" s="2">
        <v>582.68100000000004</v>
      </c>
      <c r="J30" s="2">
        <v>582.58399999999995</v>
      </c>
      <c r="K30" s="2">
        <v>582.37300000000005</v>
      </c>
      <c r="L30" s="2">
        <v>582.14099999999996</v>
      </c>
    </row>
    <row r="31" spans="1:12">
      <c r="A31" s="2">
        <v>1740</v>
      </c>
      <c r="B31" s="2">
        <v>583.67600000000004</v>
      </c>
      <c r="C31" s="2">
        <v>583.39700000000005</v>
      </c>
      <c r="D31" s="2">
        <v>583.10900000000004</v>
      </c>
      <c r="E31" s="2">
        <v>583.07000000000005</v>
      </c>
      <c r="F31" s="2">
        <v>583.56200000000001</v>
      </c>
      <c r="G31" s="2">
        <v>583.81700000000001</v>
      </c>
      <c r="H31" s="2">
        <v>583.61300000000006</v>
      </c>
      <c r="I31" s="2">
        <v>583.05899999999997</v>
      </c>
      <c r="J31" s="2">
        <v>582.851</v>
      </c>
      <c r="K31" s="2">
        <v>582.67100000000005</v>
      </c>
      <c r="L31" s="2">
        <v>582.42100000000005</v>
      </c>
    </row>
    <row r="32" spans="1:12">
      <c r="A32" s="2">
        <v>1800</v>
      </c>
      <c r="B32" s="2">
        <v>583.94600000000003</v>
      </c>
      <c r="C32" s="2">
        <v>583.46100000000001</v>
      </c>
      <c r="D32" s="2">
        <v>583.37099999999998</v>
      </c>
      <c r="E32" s="2">
        <v>583.34699999999998</v>
      </c>
      <c r="F32" s="2">
        <v>583.80399999999997</v>
      </c>
      <c r="G32" s="2">
        <v>584.05499999999995</v>
      </c>
      <c r="H32" s="2">
        <v>583.78300000000002</v>
      </c>
      <c r="I32" s="2">
        <v>583.07000000000005</v>
      </c>
      <c r="J32" s="2">
        <v>582.90800000000002</v>
      </c>
      <c r="K32" s="2">
        <v>582.65499999999997</v>
      </c>
      <c r="L32" s="2">
        <v>582.56899999999996</v>
      </c>
    </row>
    <row r="33" spans="1:12">
      <c r="A33" s="2">
        <v>1860</v>
      </c>
      <c r="B33" s="2">
        <v>584.178</v>
      </c>
      <c r="C33" s="2">
        <v>583.81700000000001</v>
      </c>
      <c r="D33" s="2">
        <v>583.60299999999995</v>
      </c>
      <c r="E33" s="2">
        <v>583.54399999999998</v>
      </c>
      <c r="F33" s="2">
        <v>583.98900000000003</v>
      </c>
      <c r="G33" s="2">
        <v>584.32000000000005</v>
      </c>
      <c r="H33" s="2">
        <v>583.971</v>
      </c>
      <c r="I33" s="2">
        <v>583.529</v>
      </c>
      <c r="J33" s="2">
        <v>583.13699999999994</v>
      </c>
      <c r="K33" s="2">
        <v>582.87199999999996</v>
      </c>
      <c r="L33" s="2">
        <v>582.70799999999997</v>
      </c>
    </row>
    <row r="34" spans="1:12">
      <c r="A34" s="2">
        <v>1920</v>
      </c>
      <c r="B34" s="2">
        <v>584.279</v>
      </c>
      <c r="C34" s="2">
        <v>583.96199999999999</v>
      </c>
      <c r="D34" s="2">
        <v>583.87400000000002</v>
      </c>
      <c r="E34" s="2">
        <v>583.80999999999995</v>
      </c>
      <c r="F34" s="2">
        <v>584.23299999999995</v>
      </c>
      <c r="G34" s="2">
        <v>584.43900000000008</v>
      </c>
      <c r="H34" s="2">
        <v>584.18799999999999</v>
      </c>
      <c r="I34" s="2">
        <v>583.65099999999995</v>
      </c>
      <c r="J34" s="2">
        <v>583.327</v>
      </c>
      <c r="K34" s="2">
        <v>583.01099999999997</v>
      </c>
      <c r="L34" s="2">
        <v>582.86599999999999</v>
      </c>
    </row>
    <row r="35" spans="1:12">
      <c r="A35" s="2">
        <v>1980</v>
      </c>
      <c r="B35" s="2">
        <v>584.41899999999998</v>
      </c>
      <c r="C35" s="2">
        <v>584.12900000000002</v>
      </c>
      <c r="D35" s="2">
        <v>583.91700000000003</v>
      </c>
      <c r="E35" s="2">
        <v>584.00900000000001</v>
      </c>
      <c r="F35" s="2">
        <v>584.4</v>
      </c>
      <c r="G35" s="2">
        <v>584.59900000000005</v>
      </c>
      <c r="H35" s="2">
        <v>584.48800000000006</v>
      </c>
      <c r="I35" s="2">
        <v>584.11099999999999</v>
      </c>
      <c r="J35" s="2">
        <v>583.55999999999995</v>
      </c>
      <c r="K35" s="2">
        <v>583.48099999999999</v>
      </c>
      <c r="L35" s="2">
        <v>583.19899999999996</v>
      </c>
    </row>
    <row r="36" spans="1:12">
      <c r="A36" s="2">
        <v>2040</v>
      </c>
      <c r="B36" s="2">
        <v>584.68299999999999</v>
      </c>
      <c r="C36" s="2">
        <v>584.35900000000004</v>
      </c>
      <c r="D36" s="2">
        <v>584.14700000000005</v>
      </c>
      <c r="E36" s="2">
        <v>584.28599999999994</v>
      </c>
      <c r="F36" s="2">
        <v>584.58299999999997</v>
      </c>
      <c r="G36" s="2">
        <v>584.91</v>
      </c>
      <c r="H36" s="2">
        <v>584.54300000000001</v>
      </c>
      <c r="I36" s="2">
        <v>584.03599999999994</v>
      </c>
      <c r="J36" s="2">
        <v>583.84500000000003</v>
      </c>
      <c r="K36" s="2">
        <v>583.47799999999995</v>
      </c>
      <c r="L36" s="2">
        <v>583.26700000000005</v>
      </c>
    </row>
    <row r="37" spans="1:12">
      <c r="A37" s="2">
        <v>2100</v>
      </c>
      <c r="B37" s="2">
        <v>584.78</v>
      </c>
      <c r="C37" s="2">
        <v>584.61500000000001</v>
      </c>
      <c r="D37" s="2">
        <v>584.45799999999997</v>
      </c>
      <c r="E37" s="2">
        <v>584.17100000000005</v>
      </c>
      <c r="F37" s="2">
        <v>584.83199999999999</v>
      </c>
      <c r="G37" s="2">
        <v>585.03200000000004</v>
      </c>
      <c r="H37" s="2">
        <v>584.72799999999995</v>
      </c>
      <c r="I37" s="2">
        <v>584.23900000000003</v>
      </c>
      <c r="J37" s="2">
        <v>584.01599999999996</v>
      </c>
      <c r="K37" s="2">
        <v>584.06299999999999</v>
      </c>
      <c r="L37" s="2">
        <v>583.83699999999999</v>
      </c>
    </row>
    <row r="38" spans="1:12">
      <c r="A38" s="2">
        <v>2160</v>
      </c>
      <c r="B38" s="2">
        <v>585.02599999999995</v>
      </c>
      <c r="C38" s="2">
        <v>584.63599999999997</v>
      </c>
      <c r="D38" s="2">
        <v>584.48900000000003</v>
      </c>
      <c r="E38" s="2">
        <v>584.61500000000001</v>
      </c>
      <c r="F38" s="2">
        <v>584.96799999999996</v>
      </c>
      <c r="G38" s="2">
        <v>585.24599999999998</v>
      </c>
      <c r="H38" s="2">
        <v>584.91</v>
      </c>
      <c r="I38" s="2">
        <v>584.25900000000001</v>
      </c>
      <c r="J38" s="2">
        <v>584.28499999999997</v>
      </c>
      <c r="K38" s="2">
        <v>584.19899999999996</v>
      </c>
      <c r="L38" s="2">
        <v>584.02499999999998</v>
      </c>
    </row>
    <row r="39" spans="1:12">
      <c r="A39" s="2">
        <v>2220</v>
      </c>
      <c r="B39" s="2">
        <v>585.16099999999994</v>
      </c>
      <c r="C39" s="2">
        <v>584.98900000000003</v>
      </c>
      <c r="D39" s="2">
        <v>584.78399999999999</v>
      </c>
      <c r="E39" s="2">
        <v>584.73699999999997</v>
      </c>
      <c r="F39" s="2">
        <v>585.15200000000004</v>
      </c>
      <c r="G39" s="2">
        <v>585.524</v>
      </c>
      <c r="H39" s="2">
        <v>585.18899999999996</v>
      </c>
      <c r="I39" s="2">
        <v>584.67999999999995</v>
      </c>
      <c r="J39" s="2">
        <v>584.53899999999999</v>
      </c>
      <c r="K39" s="2">
        <v>584.35199999999998</v>
      </c>
      <c r="L39" s="2">
        <v>584.15300000000002</v>
      </c>
    </row>
    <row r="40" spans="1:12">
      <c r="A40" s="2">
        <v>2280</v>
      </c>
      <c r="B40" s="2">
        <v>585.37699999999995</v>
      </c>
      <c r="C40" s="2">
        <v>585.21</v>
      </c>
      <c r="D40" s="2">
        <v>585.05399999999997</v>
      </c>
      <c r="E40" s="2">
        <v>585.06899999999996</v>
      </c>
      <c r="F40" s="2">
        <v>585.39499999999998</v>
      </c>
      <c r="G40" s="2">
        <v>585.70900000000006</v>
      </c>
      <c r="H40" s="2">
        <v>585.37900000000002</v>
      </c>
      <c r="I40" s="2">
        <v>584.75800000000004</v>
      </c>
      <c r="J40" s="2">
        <v>584.678</v>
      </c>
      <c r="K40" s="2">
        <v>584.60699999999997</v>
      </c>
      <c r="L40" s="2">
        <v>584.46199999999999</v>
      </c>
    </row>
    <row r="41" spans="1:12">
      <c r="A41" s="2">
        <v>2340</v>
      </c>
      <c r="B41" s="2">
        <v>585.58600000000001</v>
      </c>
      <c r="C41" s="2">
        <v>585.4</v>
      </c>
      <c r="D41" s="2">
        <v>585.30999999999995</v>
      </c>
      <c r="E41" s="2">
        <v>585.26599999999996</v>
      </c>
      <c r="F41" s="2">
        <v>585.58000000000004</v>
      </c>
      <c r="G41" s="2">
        <v>585.92600000000004</v>
      </c>
      <c r="H41" s="2">
        <v>585.56399999999996</v>
      </c>
      <c r="I41" s="2">
        <v>585.13</v>
      </c>
      <c r="J41" s="2">
        <v>584.83299999999997</v>
      </c>
      <c r="K41" s="2">
        <v>584.75</v>
      </c>
      <c r="L41" s="2">
        <v>584.59199999999998</v>
      </c>
    </row>
    <row r="42" spans="1:12">
      <c r="A42" s="2">
        <v>2400</v>
      </c>
      <c r="B42" s="2">
        <v>585.83399999999995</v>
      </c>
      <c r="C42" s="2">
        <v>585.62599999999998</v>
      </c>
      <c r="D42" s="2">
        <v>585.58900000000006</v>
      </c>
      <c r="E42" s="2">
        <v>585.45600000000002</v>
      </c>
      <c r="F42" s="2">
        <v>585.80499999999995</v>
      </c>
      <c r="G42" s="2">
        <v>585.95200000000011</v>
      </c>
      <c r="H42" s="2">
        <v>585.38699999999994</v>
      </c>
      <c r="I42" s="2">
        <v>585.05200000000002</v>
      </c>
      <c r="J42" s="2">
        <v>584.69000000000005</v>
      </c>
      <c r="K42" s="2">
        <v>584.529</v>
      </c>
      <c r="L42" s="2">
        <v>584.46500000000003</v>
      </c>
    </row>
    <row r="43" spans="1:12">
      <c r="A43" s="2">
        <v>2460</v>
      </c>
      <c r="B43" s="2">
        <v>586.13300000000004</v>
      </c>
      <c r="C43" s="2">
        <v>585.84299999999996</v>
      </c>
      <c r="D43" s="2">
        <v>585.80799999999999</v>
      </c>
      <c r="E43" s="2">
        <v>585.74900000000002</v>
      </c>
      <c r="F43" s="2">
        <v>586.06600000000003</v>
      </c>
      <c r="G43" s="2">
        <v>586.17500000000018</v>
      </c>
      <c r="H43" s="2">
        <v>585.37400000000002</v>
      </c>
      <c r="I43" s="2">
        <v>585.64200000000005</v>
      </c>
      <c r="J43" s="2">
        <v>585.33699999999999</v>
      </c>
      <c r="K43" s="2">
        <v>584.88499999999999</v>
      </c>
      <c r="L43" s="2">
        <v>584.61800000000005</v>
      </c>
    </row>
    <row r="44" spans="1:12">
      <c r="A44" s="2">
        <v>2520</v>
      </c>
      <c r="B44" s="2">
        <v>586.57600000000002</v>
      </c>
      <c r="C44" s="2">
        <v>585.92200000000003</v>
      </c>
      <c r="D44" s="2">
        <v>585.91</v>
      </c>
      <c r="E44" s="2">
        <v>585.93200000000002</v>
      </c>
      <c r="F44" s="2">
        <v>586.09900000000005</v>
      </c>
      <c r="G44" s="2">
        <v>586.45000000000016</v>
      </c>
      <c r="H44" s="2">
        <v>586.15800000000002</v>
      </c>
      <c r="I44" s="2">
        <v>585.92899999999997</v>
      </c>
      <c r="J44" s="2">
        <v>585.62699999999995</v>
      </c>
      <c r="K44" s="2">
        <v>584.87800000000004</v>
      </c>
      <c r="L44" s="2">
        <v>584.70100000000002</v>
      </c>
    </row>
    <row r="45" spans="1:12">
      <c r="A45" s="2">
        <v>2580</v>
      </c>
      <c r="B45" s="2">
        <v>586.77300000000002</v>
      </c>
      <c r="C45" s="2">
        <v>586.45899999999995</v>
      </c>
      <c r="D45" s="2">
        <v>586.125</v>
      </c>
      <c r="E45" s="2">
        <v>586.01099999999997</v>
      </c>
      <c r="F45" s="2">
        <v>586.30899999999997</v>
      </c>
      <c r="G45" s="2">
        <v>586.61200000000008</v>
      </c>
      <c r="H45" s="2">
        <v>586.346</v>
      </c>
      <c r="I45" s="2">
        <v>586.08799999999997</v>
      </c>
      <c r="J45" s="2">
        <v>585.80499999999995</v>
      </c>
      <c r="K45" s="2">
        <v>585.745</v>
      </c>
      <c r="L45" s="2">
        <v>585.27300000000002</v>
      </c>
    </row>
    <row r="46" spans="1:12">
      <c r="A46" s="2">
        <v>2640</v>
      </c>
      <c r="B46" s="2">
        <v>586.62199999999996</v>
      </c>
      <c r="C46" s="2">
        <v>586.505</v>
      </c>
      <c r="D46" s="2">
        <v>586.27700000000004</v>
      </c>
      <c r="E46" s="2">
        <v>586.17499999999995</v>
      </c>
      <c r="F46" s="2">
        <v>586.46400000000006</v>
      </c>
      <c r="G46" s="2">
        <v>586.8420000000001</v>
      </c>
      <c r="H46" s="2">
        <v>586.51199999999994</v>
      </c>
      <c r="I46" s="2">
        <v>586.29899999999998</v>
      </c>
      <c r="J46" s="2">
        <v>585.928</v>
      </c>
      <c r="K46" s="2">
        <v>585.82000000000005</v>
      </c>
      <c r="L46" s="2">
        <v>585.548</v>
      </c>
    </row>
    <row r="47" spans="1:12">
      <c r="A47" s="2">
        <v>2700</v>
      </c>
      <c r="B47" s="2">
        <v>586.73099999999999</v>
      </c>
      <c r="C47" s="2">
        <v>586.81399999999996</v>
      </c>
      <c r="D47" s="2">
        <v>586.577</v>
      </c>
      <c r="E47" s="2">
        <v>586.51099999999997</v>
      </c>
      <c r="F47" s="2">
        <v>586.77400000000011</v>
      </c>
      <c r="G47" s="2">
        <v>587.03700000000015</v>
      </c>
      <c r="H47" s="2">
        <v>586.71500000000003</v>
      </c>
      <c r="I47" s="2">
        <v>586.18600000000004</v>
      </c>
      <c r="J47" s="2">
        <v>586.08900000000006</v>
      </c>
      <c r="K47" s="2">
        <v>586.19399999999996</v>
      </c>
      <c r="L47" s="2">
        <v>585.85500000000002</v>
      </c>
    </row>
    <row r="48" spans="1:12">
      <c r="A48" s="2">
        <v>2760</v>
      </c>
      <c r="B48" s="2">
        <v>586.875</v>
      </c>
      <c r="C48" s="2">
        <v>586.76</v>
      </c>
      <c r="D48" s="2">
        <v>586.57600000000002</v>
      </c>
      <c r="E48" s="2">
        <v>586.75300000000004</v>
      </c>
      <c r="F48" s="2">
        <v>586.88599999999997</v>
      </c>
      <c r="G48" s="2">
        <v>587.19800000000021</v>
      </c>
      <c r="H48" s="2">
        <v>587.01499999999999</v>
      </c>
      <c r="I48" s="2">
        <v>586.63</v>
      </c>
      <c r="J48" s="2">
        <v>586.36599999999999</v>
      </c>
      <c r="K48" s="2">
        <v>586.51900000000001</v>
      </c>
      <c r="L48" s="2">
        <v>586.66800000000001</v>
      </c>
    </row>
    <row r="49" spans="1:12">
      <c r="A49" s="2">
        <v>2820</v>
      </c>
      <c r="B49" s="2">
        <v>587.12400000000002</v>
      </c>
      <c r="C49" s="2">
        <v>587.33900000000006</v>
      </c>
      <c r="D49" s="2">
        <v>586.88599999999997</v>
      </c>
      <c r="E49" s="2">
        <v>586.971</v>
      </c>
      <c r="F49" s="2">
        <v>587.05600000000004</v>
      </c>
      <c r="G49" s="2">
        <v>587.42100000000028</v>
      </c>
      <c r="H49" s="2">
        <v>587.15300000000002</v>
      </c>
      <c r="I49" s="2">
        <v>586.77599999999995</v>
      </c>
      <c r="J49" s="2">
        <v>586.55600000000004</v>
      </c>
      <c r="K49" s="2">
        <v>586.53200000000004</v>
      </c>
      <c r="L49" s="2">
        <v>586.755</v>
      </c>
    </row>
    <row r="50" spans="1:12">
      <c r="A50" s="2">
        <v>2880</v>
      </c>
      <c r="B50" s="2">
        <v>587.30799999999999</v>
      </c>
      <c r="C50" s="2">
        <v>587.09299999999996</v>
      </c>
      <c r="D50" s="2">
        <v>587.08000000000004</v>
      </c>
      <c r="E50" s="2">
        <v>586.99099999999999</v>
      </c>
      <c r="F50" s="2">
        <v>587.29</v>
      </c>
      <c r="G50" s="2">
        <v>587.58300000000031</v>
      </c>
      <c r="H50" s="2">
        <v>587.34299999999996</v>
      </c>
      <c r="I50" s="2">
        <v>587.06649999999991</v>
      </c>
      <c r="J50" s="2">
        <v>586.79</v>
      </c>
      <c r="K50" s="2">
        <v>586.75400000000002</v>
      </c>
      <c r="L50" s="2">
        <v>586.625</v>
      </c>
    </row>
    <row r="51" spans="1:12">
      <c r="A51" s="2">
        <v>2940</v>
      </c>
      <c r="B51" s="2">
        <v>587.43399999999997</v>
      </c>
      <c r="C51" s="2">
        <v>587.18100000000004</v>
      </c>
      <c r="D51" s="2">
        <v>587.1545000000001</v>
      </c>
      <c r="E51" s="2">
        <v>587.12800000000004</v>
      </c>
      <c r="F51" s="2">
        <v>587.428</v>
      </c>
      <c r="G51" s="2">
        <v>587.78100000000029</v>
      </c>
      <c r="H51" s="2">
        <v>587.471</v>
      </c>
      <c r="I51" s="2">
        <v>587.38599999999997</v>
      </c>
      <c r="J51" s="2">
        <v>587.27</v>
      </c>
      <c r="K51" s="2">
        <v>586.78200000000004</v>
      </c>
      <c r="L51" s="2">
        <v>586.85900000000004</v>
      </c>
    </row>
    <row r="52" spans="1:12">
      <c r="A52" s="2">
        <v>3000</v>
      </c>
      <c r="B52" s="2">
        <v>587.70399999999995</v>
      </c>
      <c r="C52" s="2">
        <v>587.49400000000003</v>
      </c>
      <c r="D52" s="2">
        <v>587.52200000000005</v>
      </c>
      <c r="E52" s="2">
        <v>587.41300000000001</v>
      </c>
      <c r="F52" s="2">
        <v>587.577</v>
      </c>
      <c r="G52" s="2">
        <v>587.97100000000034</v>
      </c>
      <c r="H52" s="2">
        <v>587.66999999999996</v>
      </c>
      <c r="I52" s="2">
        <v>587.60299999999995</v>
      </c>
      <c r="J52" s="2">
        <v>587.34500000000003</v>
      </c>
      <c r="K52" s="2">
        <v>586.85699999999997</v>
      </c>
      <c r="L52" s="2">
        <v>586.98599999999999</v>
      </c>
    </row>
    <row r="53" spans="1:12">
      <c r="A53" s="2">
        <v>3060</v>
      </c>
      <c r="B53" s="2">
        <v>587.94500000000005</v>
      </c>
      <c r="C53" s="2">
        <v>587.60199999999998</v>
      </c>
      <c r="D53" s="2">
        <v>587.59100000000001</v>
      </c>
      <c r="E53" s="2">
        <v>587.68899999999996</v>
      </c>
      <c r="F53" s="2">
        <v>587.99099999999999</v>
      </c>
      <c r="G53" s="2">
        <v>588.08199999999999</v>
      </c>
      <c r="H53" s="2">
        <v>587.90550000000007</v>
      </c>
      <c r="I53" s="2">
        <v>587.72900000000004</v>
      </c>
      <c r="J53" s="2">
        <v>587.279</v>
      </c>
      <c r="K53" s="2">
        <v>587.2115</v>
      </c>
      <c r="L53" s="2">
        <v>587.14400000000001</v>
      </c>
    </row>
    <row r="54" spans="1:12">
      <c r="A54" s="2">
        <v>3120</v>
      </c>
      <c r="B54" s="2">
        <v>587.87</v>
      </c>
      <c r="C54" s="2">
        <v>587.73599999999999</v>
      </c>
      <c r="D54" s="2">
        <v>587.69799999999998</v>
      </c>
      <c r="E54" s="2">
        <v>587.62750000000005</v>
      </c>
      <c r="F54" s="2">
        <v>587.55700000000002</v>
      </c>
      <c r="G54" s="2">
        <v>587.72500000000002</v>
      </c>
      <c r="H54" s="2">
        <v>587.61099999999999</v>
      </c>
      <c r="I54" s="2">
        <v>587.49699999999996</v>
      </c>
      <c r="J54" s="2">
        <v>587.42200000000003</v>
      </c>
      <c r="K54" s="2">
        <v>587.34699999999998</v>
      </c>
      <c r="L54" s="2">
        <v>587.30700000000002</v>
      </c>
    </row>
    <row r="55" spans="1:12">
      <c r="A55" s="2">
        <v>3180</v>
      </c>
      <c r="B55" s="2">
        <v>587.84199999999998</v>
      </c>
      <c r="C55" s="2">
        <v>587.80799999999999</v>
      </c>
      <c r="D55" s="2">
        <v>587.75300000000004</v>
      </c>
      <c r="E55" s="2">
        <v>587.72900000000004</v>
      </c>
      <c r="F55" s="2">
        <v>587.38300000000004</v>
      </c>
      <c r="G55" s="2">
        <v>587.03700000000015</v>
      </c>
      <c r="H55" s="2">
        <v>587.69650000000001</v>
      </c>
      <c r="I55" s="2">
        <v>587.62199999999996</v>
      </c>
      <c r="J55" s="2">
        <v>587.67200000000003</v>
      </c>
      <c r="K55" s="2">
        <v>587.61599999999999</v>
      </c>
      <c r="L55" s="2">
        <v>587.51800000000003</v>
      </c>
    </row>
    <row r="56" spans="1:12">
      <c r="A56" s="2">
        <v>3240</v>
      </c>
      <c r="B56" s="2">
        <v>587.97299999999996</v>
      </c>
      <c r="C56" s="2">
        <v>587.88800000000003</v>
      </c>
      <c r="D56" s="2">
        <v>587.83600000000001</v>
      </c>
      <c r="E56" s="2">
        <v>587.91899999999998</v>
      </c>
      <c r="F56" s="2">
        <v>587.87850000000003</v>
      </c>
      <c r="G56" s="2">
        <v>587.83799999999997</v>
      </c>
      <c r="H56" s="2">
        <v>587.76350000000002</v>
      </c>
      <c r="I56" s="2">
        <v>587.68899999999996</v>
      </c>
      <c r="J56" s="2">
        <v>587.73599999999999</v>
      </c>
      <c r="K56" s="2">
        <v>587.71600000000001</v>
      </c>
      <c r="L56" s="2">
        <v>587.66899999999998</v>
      </c>
    </row>
    <row r="57" spans="1:12">
      <c r="A57" s="2">
        <v>3300</v>
      </c>
      <c r="B57" s="2">
        <v>588.07299999999998</v>
      </c>
      <c r="C57" s="2">
        <v>588.00699999999995</v>
      </c>
      <c r="D57" s="2">
        <v>587.94799999999998</v>
      </c>
      <c r="E57" s="2">
        <v>587.89</v>
      </c>
      <c r="F57" s="2">
        <v>587.90800000000002</v>
      </c>
      <c r="G57" s="2">
        <v>587.42100000000028</v>
      </c>
      <c r="H57" s="2">
        <v>587.91150000000005</v>
      </c>
      <c r="I57" s="2">
        <v>587.89700000000005</v>
      </c>
      <c r="J57" s="2">
        <v>587.82849999999996</v>
      </c>
      <c r="K57" s="2">
        <v>587.76</v>
      </c>
      <c r="L57" s="2">
        <v>587.74300000000005</v>
      </c>
    </row>
    <row r="58" spans="1:12">
      <c r="A58" s="2">
        <v>3360</v>
      </c>
      <c r="B58" s="2">
        <v>588.12</v>
      </c>
      <c r="C58" s="2">
        <v>587.96299999999997</v>
      </c>
      <c r="D58" s="2">
        <v>588.06200000000001</v>
      </c>
      <c r="E58" s="2">
        <v>587.94100000000003</v>
      </c>
      <c r="F58" s="2">
        <v>587.90049999999997</v>
      </c>
      <c r="G58" s="2">
        <v>587.58300000000031</v>
      </c>
      <c r="H58" s="2">
        <v>587.90049999999997</v>
      </c>
      <c r="I58" s="2">
        <v>587.94100000000003</v>
      </c>
      <c r="J58" s="2">
        <v>587.90300000000002</v>
      </c>
      <c r="K58" s="2">
        <v>587.85900000000004</v>
      </c>
      <c r="L58" s="2">
        <v>587.81100000000004</v>
      </c>
    </row>
    <row r="59" spans="1:12">
      <c r="A59" s="2">
        <v>3420</v>
      </c>
      <c r="B59" s="2">
        <v>588.05899999999997</v>
      </c>
      <c r="C59" s="2">
        <v>588.01700000000005</v>
      </c>
      <c r="D59" s="2">
        <v>587.95699999999999</v>
      </c>
      <c r="E59" s="2">
        <v>587.91300000000001</v>
      </c>
      <c r="F59" s="2">
        <v>587.92049999999995</v>
      </c>
      <c r="G59" s="2">
        <v>587.78100000000029</v>
      </c>
      <c r="H59" s="2">
        <v>587.91800000000001</v>
      </c>
      <c r="I59" s="2">
        <v>587.90800000000002</v>
      </c>
      <c r="J59" s="2">
        <v>587.86599999999999</v>
      </c>
      <c r="K59" s="2">
        <v>587.91700000000003</v>
      </c>
      <c r="L59" s="2">
        <v>587.85400000000004</v>
      </c>
    </row>
    <row r="60" spans="1:12">
      <c r="A60" s="2">
        <v>3480</v>
      </c>
      <c r="B60" s="2">
        <v>588.01800000000003</v>
      </c>
      <c r="C60" s="2">
        <v>588.00199999999995</v>
      </c>
      <c r="D60" s="2">
        <v>587.92149999999992</v>
      </c>
      <c r="E60" s="2">
        <v>587.84100000000001</v>
      </c>
      <c r="F60" s="2">
        <v>587.86950000000002</v>
      </c>
      <c r="G60" s="2">
        <v>587.89800000000002</v>
      </c>
      <c r="H60" s="2">
        <v>587.90350000000001</v>
      </c>
      <c r="I60" s="2">
        <v>587.90899999999999</v>
      </c>
      <c r="J60" s="2">
        <v>587.90550000000007</v>
      </c>
      <c r="K60" s="2">
        <v>587.90200000000004</v>
      </c>
      <c r="L60" s="2">
        <v>587.90300000000002</v>
      </c>
    </row>
    <row r="61" spans="1:12">
      <c r="A61" s="2">
        <v>3540</v>
      </c>
      <c r="B61" s="2">
        <v>588.00900000000001</v>
      </c>
      <c r="C61" s="2">
        <v>588.00900000000001</v>
      </c>
      <c r="D61" s="2">
        <v>587.95699999999999</v>
      </c>
      <c r="E61" s="2">
        <v>587.87199999999996</v>
      </c>
      <c r="F61" s="2">
        <v>587.87699999999995</v>
      </c>
      <c r="G61" s="2">
        <v>587.84699999999998</v>
      </c>
      <c r="H61" s="2">
        <v>587.90149999999994</v>
      </c>
      <c r="I61" s="2">
        <v>587.95600000000002</v>
      </c>
      <c r="J61" s="2">
        <v>587.93150000000003</v>
      </c>
      <c r="K61" s="2">
        <v>587.90700000000004</v>
      </c>
      <c r="L61" s="2">
        <v>587.72500000000002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3"/>
  <sheetViews>
    <sheetView workbookViewId="0">
      <selection activeCell="A33" sqref="A33:L62"/>
    </sheetView>
  </sheetViews>
  <sheetFormatPr defaultRowHeight="15"/>
  <sheetData>
    <row r="1" spans="1:15">
      <c r="G1" t="s">
        <v>72</v>
      </c>
    </row>
    <row r="2" spans="1:15">
      <c r="A2" s="2" t="s">
        <v>58</v>
      </c>
      <c r="B2" s="2">
        <v>150</v>
      </c>
      <c r="C2" s="2">
        <v>100</v>
      </c>
      <c r="D2" s="2">
        <v>50</v>
      </c>
      <c r="E2" s="2">
        <v>30</v>
      </c>
      <c r="F2" s="2">
        <v>22.5</v>
      </c>
      <c r="G2" s="2" t="s">
        <v>0</v>
      </c>
      <c r="H2" s="2">
        <v>22.5</v>
      </c>
      <c r="I2" s="2">
        <v>30</v>
      </c>
      <c r="J2" s="2">
        <v>50</v>
      </c>
      <c r="K2" s="2">
        <v>100</v>
      </c>
      <c r="L2" s="2">
        <v>150</v>
      </c>
      <c r="M2" s="3"/>
    </row>
    <row r="3" spans="1:15">
      <c r="A3" s="2">
        <v>0</v>
      </c>
      <c r="B3" s="4">
        <v>578.24300000000028</v>
      </c>
      <c r="C3" s="4">
        <v>578.39300000000026</v>
      </c>
      <c r="D3" s="4">
        <v>578.54300000000023</v>
      </c>
      <c r="E3" s="4">
        <v>578.60300000000018</v>
      </c>
      <c r="F3" s="4">
        <v>578.79050000000018</v>
      </c>
      <c r="G3" s="4">
        <v>579.12800000000004</v>
      </c>
      <c r="H3" s="4">
        <v>578.79050000000018</v>
      </c>
      <c r="I3" s="4">
        <v>578.60300000000018</v>
      </c>
      <c r="J3" s="4">
        <v>578.54300000000023</v>
      </c>
      <c r="K3" s="4">
        <v>578.39300000000026</v>
      </c>
      <c r="L3" s="4">
        <v>578.24300000000028</v>
      </c>
      <c r="M3" s="3"/>
    </row>
    <row r="4" spans="1:15">
      <c r="A4" s="2">
        <v>60</v>
      </c>
      <c r="B4" s="4">
        <v>578.41916000000026</v>
      </c>
      <c r="C4" s="4">
        <v>578.56916000000024</v>
      </c>
      <c r="D4" s="4">
        <v>578.71916000000022</v>
      </c>
      <c r="E4" s="4">
        <v>578.77916000000016</v>
      </c>
      <c r="F4" s="4">
        <v>578.96666000000016</v>
      </c>
      <c r="G4" s="4">
        <v>579.30416000000002</v>
      </c>
      <c r="H4" s="4">
        <v>578.96666000000016</v>
      </c>
      <c r="I4" s="4">
        <v>578.77916000000016</v>
      </c>
      <c r="J4" s="4">
        <v>578.71916000000022</v>
      </c>
      <c r="K4" s="4">
        <v>578.56916000000024</v>
      </c>
      <c r="L4" s="4">
        <v>578.41916000000026</v>
      </c>
      <c r="M4" s="3"/>
    </row>
    <row r="5" spans="1:15">
      <c r="A5" s="2">
        <v>120</v>
      </c>
      <c r="B5" s="4">
        <v>578.59532000000024</v>
      </c>
      <c r="C5" s="4">
        <v>578.74532000000022</v>
      </c>
      <c r="D5" s="4">
        <v>578.8953200000002</v>
      </c>
      <c r="E5" s="4">
        <v>578.95532000000014</v>
      </c>
      <c r="F5" s="4">
        <v>579.14282000000014</v>
      </c>
      <c r="G5" s="4">
        <v>579.48032000000001</v>
      </c>
      <c r="H5" s="4">
        <v>579.14282000000014</v>
      </c>
      <c r="I5" s="4">
        <v>578.95532000000014</v>
      </c>
      <c r="J5" s="4">
        <v>578.8953200000002</v>
      </c>
      <c r="K5" s="4">
        <v>578.74532000000022</v>
      </c>
      <c r="L5" s="4">
        <v>578.59532000000024</v>
      </c>
      <c r="M5" s="3"/>
    </row>
    <row r="6" spans="1:15">
      <c r="A6" s="2">
        <v>180</v>
      </c>
      <c r="B6" s="4">
        <v>578.77148000000022</v>
      </c>
      <c r="C6" s="4">
        <v>578.9214800000002</v>
      </c>
      <c r="D6" s="4">
        <v>579.07148000000018</v>
      </c>
      <c r="E6" s="4">
        <v>579.13148000000012</v>
      </c>
      <c r="F6" s="4">
        <v>579.31898000000012</v>
      </c>
      <c r="G6" s="4">
        <v>579.65647999999999</v>
      </c>
      <c r="H6" s="4">
        <v>579.31898000000012</v>
      </c>
      <c r="I6" s="4">
        <v>579.13148000000012</v>
      </c>
      <c r="J6" s="4">
        <v>579.07148000000018</v>
      </c>
      <c r="K6" s="4">
        <v>578.9214800000002</v>
      </c>
      <c r="L6" s="4">
        <v>578.77148000000022</v>
      </c>
      <c r="M6" s="3"/>
      <c r="O6" t="s">
        <v>71</v>
      </c>
    </row>
    <row r="7" spans="1:15">
      <c r="A7" s="2">
        <v>240</v>
      </c>
      <c r="B7" s="4">
        <v>578.94764000000021</v>
      </c>
      <c r="C7" s="4">
        <v>579.09764000000018</v>
      </c>
      <c r="D7" s="4">
        <v>579.24764000000016</v>
      </c>
      <c r="E7" s="4">
        <v>579.30764000000011</v>
      </c>
      <c r="F7" s="4">
        <v>579.49514000000011</v>
      </c>
      <c r="G7" s="4">
        <v>579.83263999999997</v>
      </c>
      <c r="H7" s="4">
        <v>579.49514000000011</v>
      </c>
      <c r="I7" s="4">
        <v>579.30764000000011</v>
      </c>
      <c r="J7" s="4">
        <v>579.24764000000016</v>
      </c>
      <c r="K7" s="4">
        <v>579.09764000000018</v>
      </c>
      <c r="L7" s="4">
        <v>578.94764000000021</v>
      </c>
      <c r="M7" s="3"/>
    </row>
    <row r="8" spans="1:15">
      <c r="A8" s="2">
        <v>300</v>
      </c>
      <c r="B8" s="4">
        <v>579.12380000000019</v>
      </c>
      <c r="C8" s="4">
        <v>579.27380000000016</v>
      </c>
      <c r="D8" s="4">
        <v>579.42380000000014</v>
      </c>
      <c r="E8" s="4">
        <v>579.48380000000009</v>
      </c>
      <c r="F8" s="4">
        <v>579.67130000000009</v>
      </c>
      <c r="G8" s="4">
        <v>580.00879999999995</v>
      </c>
      <c r="H8" s="4">
        <v>579.67130000000009</v>
      </c>
      <c r="I8" s="4">
        <v>579.48380000000009</v>
      </c>
      <c r="J8" s="4">
        <v>579.42380000000014</v>
      </c>
      <c r="K8" s="4">
        <v>579.27380000000016</v>
      </c>
      <c r="L8" s="4">
        <v>579.12380000000019</v>
      </c>
      <c r="M8" s="3"/>
    </row>
    <row r="9" spans="1:15">
      <c r="A9" s="2">
        <v>360</v>
      </c>
      <c r="B9" s="4">
        <v>579.29996000000017</v>
      </c>
      <c r="C9" s="4">
        <v>579.44996000000015</v>
      </c>
      <c r="D9" s="4">
        <v>579.59996000000012</v>
      </c>
      <c r="E9" s="4">
        <v>579.65996000000007</v>
      </c>
      <c r="F9" s="4">
        <v>579.84746000000007</v>
      </c>
      <c r="G9" s="4">
        <v>580.18495999999993</v>
      </c>
      <c r="H9" s="4">
        <v>579.84746000000007</v>
      </c>
      <c r="I9" s="4">
        <v>579.65996000000007</v>
      </c>
      <c r="J9" s="4">
        <v>579.59996000000012</v>
      </c>
      <c r="K9" s="4">
        <v>579.44996000000015</v>
      </c>
      <c r="L9" s="4">
        <v>579.29996000000017</v>
      </c>
      <c r="M9" s="3"/>
    </row>
    <row r="10" spans="1:15">
      <c r="A10" s="2">
        <v>420</v>
      </c>
      <c r="B10" s="4">
        <v>579.47612000000015</v>
      </c>
      <c r="C10" s="4">
        <v>579.62612000000013</v>
      </c>
      <c r="D10" s="4">
        <v>579.77612000000011</v>
      </c>
      <c r="E10" s="4">
        <v>579.83612000000005</v>
      </c>
      <c r="F10" s="4">
        <v>580.02362000000005</v>
      </c>
      <c r="G10" s="4">
        <v>580.36111999999991</v>
      </c>
      <c r="H10" s="4">
        <v>580.02362000000005</v>
      </c>
      <c r="I10" s="4">
        <v>579.83612000000005</v>
      </c>
      <c r="J10" s="4">
        <v>579.77612000000011</v>
      </c>
      <c r="K10" s="4">
        <v>579.62612000000013</v>
      </c>
      <c r="L10" s="4">
        <v>579.47612000000015</v>
      </c>
      <c r="M10" s="3"/>
    </row>
    <row r="11" spans="1:15">
      <c r="A11" s="2">
        <v>480</v>
      </c>
      <c r="B11" s="4">
        <v>579.65228000000013</v>
      </c>
      <c r="C11" s="4">
        <v>579.80228000000011</v>
      </c>
      <c r="D11" s="4">
        <v>579.95228000000009</v>
      </c>
      <c r="E11" s="4">
        <v>580.01228000000003</v>
      </c>
      <c r="F11" s="4">
        <v>580.19978000000003</v>
      </c>
      <c r="G11" s="4">
        <v>580.5372799999999</v>
      </c>
      <c r="H11" s="4">
        <v>580.19978000000003</v>
      </c>
      <c r="I11" s="4">
        <v>580.01228000000003</v>
      </c>
      <c r="J11" s="4">
        <v>579.95228000000009</v>
      </c>
      <c r="K11" s="4">
        <v>579.80228000000011</v>
      </c>
      <c r="L11" s="4">
        <v>579.65228000000013</v>
      </c>
      <c r="M11" s="3"/>
    </row>
    <row r="12" spans="1:15">
      <c r="A12" s="2">
        <v>540</v>
      </c>
      <c r="B12" s="4">
        <v>579.82844000000011</v>
      </c>
      <c r="C12" s="4">
        <v>579.97844000000009</v>
      </c>
      <c r="D12" s="4">
        <v>580.12844000000007</v>
      </c>
      <c r="E12" s="4">
        <v>580.18844000000001</v>
      </c>
      <c r="F12" s="4">
        <v>580.37594000000001</v>
      </c>
      <c r="G12" s="4">
        <v>580.71343999999988</v>
      </c>
      <c r="H12" s="4">
        <v>580.37594000000001</v>
      </c>
      <c r="I12" s="4">
        <v>580.18844000000001</v>
      </c>
      <c r="J12" s="4">
        <v>580.12844000000007</v>
      </c>
      <c r="K12" s="4">
        <v>579.97844000000009</v>
      </c>
      <c r="L12" s="4">
        <v>579.82844000000011</v>
      </c>
      <c r="M12" s="3"/>
    </row>
    <row r="13" spans="1:15">
      <c r="A13" s="2">
        <v>600</v>
      </c>
      <c r="B13" s="4">
        <v>580.0046000000001</v>
      </c>
      <c r="C13" s="4">
        <v>580.15460000000007</v>
      </c>
      <c r="D13" s="4">
        <v>580.30460000000005</v>
      </c>
      <c r="E13" s="4">
        <v>580.3646</v>
      </c>
      <c r="F13" s="4">
        <v>580.5521</v>
      </c>
      <c r="G13" s="4">
        <v>580.88959999999986</v>
      </c>
      <c r="H13" s="4">
        <v>580.5521</v>
      </c>
      <c r="I13" s="4">
        <v>580.3646</v>
      </c>
      <c r="J13" s="4">
        <v>580.30460000000005</v>
      </c>
      <c r="K13" s="4">
        <v>580.15460000000007</v>
      </c>
      <c r="L13" s="4">
        <v>580.0046000000001</v>
      </c>
      <c r="M13" s="3"/>
    </row>
    <row r="14" spans="1:15">
      <c r="A14" s="2">
        <v>660</v>
      </c>
      <c r="B14" s="4">
        <v>580.18076000000008</v>
      </c>
      <c r="C14" s="4">
        <v>580.33076000000005</v>
      </c>
      <c r="D14" s="4">
        <v>580.48076000000003</v>
      </c>
      <c r="E14" s="4">
        <v>580.54075999999998</v>
      </c>
      <c r="F14" s="4">
        <v>580.72825999999998</v>
      </c>
      <c r="G14" s="4">
        <v>581.06575999999984</v>
      </c>
      <c r="H14" s="4">
        <v>580.72825999999998</v>
      </c>
      <c r="I14" s="4">
        <v>580.54075999999998</v>
      </c>
      <c r="J14" s="4">
        <v>580.48076000000003</v>
      </c>
      <c r="K14" s="4">
        <v>580.33076000000005</v>
      </c>
      <c r="L14" s="4">
        <v>580.18076000000008</v>
      </c>
      <c r="M14" s="3"/>
    </row>
    <row r="15" spans="1:15">
      <c r="A15" s="2">
        <v>720</v>
      </c>
      <c r="B15" s="4">
        <v>580.35692000000006</v>
      </c>
      <c r="C15" s="4">
        <v>580.50692000000004</v>
      </c>
      <c r="D15" s="4">
        <v>580.65692000000001</v>
      </c>
      <c r="E15" s="4">
        <v>580.71691999999996</v>
      </c>
      <c r="F15" s="4">
        <v>580.90441999999996</v>
      </c>
      <c r="G15" s="4">
        <v>581.24191999999982</v>
      </c>
      <c r="H15" s="4">
        <v>580.90441999999996</v>
      </c>
      <c r="I15" s="4">
        <v>580.71691999999996</v>
      </c>
      <c r="J15" s="4">
        <v>580.65692000000001</v>
      </c>
      <c r="K15" s="4">
        <v>580.50692000000004</v>
      </c>
      <c r="L15" s="4">
        <v>580.35692000000006</v>
      </c>
      <c r="M15" s="3"/>
    </row>
    <row r="16" spans="1:15">
      <c r="A16" s="2">
        <v>780</v>
      </c>
      <c r="B16" s="4">
        <v>580.53308000000004</v>
      </c>
      <c r="C16" s="4">
        <v>580.68308000000002</v>
      </c>
      <c r="D16" s="4">
        <v>580.83308</v>
      </c>
      <c r="E16" s="4">
        <v>580.89307999999994</v>
      </c>
      <c r="F16" s="4">
        <v>581.08057999999994</v>
      </c>
      <c r="G16" s="4">
        <v>581.4180799999998</v>
      </c>
      <c r="H16" s="4">
        <v>581.08057999999994</v>
      </c>
      <c r="I16" s="4">
        <v>580.89307999999994</v>
      </c>
      <c r="J16" s="4">
        <v>580.83308</v>
      </c>
      <c r="K16" s="4">
        <v>580.68308000000002</v>
      </c>
      <c r="L16" s="4">
        <v>580.53308000000004</v>
      </c>
      <c r="M16" s="3"/>
    </row>
    <row r="17" spans="1:13">
      <c r="A17" s="2">
        <v>840</v>
      </c>
      <c r="B17" s="4">
        <v>580.70924000000002</v>
      </c>
      <c r="C17" s="4">
        <v>580.85924</v>
      </c>
      <c r="D17" s="4">
        <v>581.00923999999998</v>
      </c>
      <c r="E17" s="4">
        <v>581.06923999999992</v>
      </c>
      <c r="F17" s="4">
        <v>581.25673999999992</v>
      </c>
      <c r="G17" s="4">
        <v>581.59423999999979</v>
      </c>
      <c r="H17" s="4">
        <v>581.25673999999992</v>
      </c>
      <c r="I17" s="4">
        <v>581.06923999999992</v>
      </c>
      <c r="J17" s="4">
        <v>581.00923999999998</v>
      </c>
      <c r="K17" s="4">
        <v>580.85924</v>
      </c>
      <c r="L17" s="4">
        <v>580.70924000000002</v>
      </c>
      <c r="M17" s="3"/>
    </row>
    <row r="18" spans="1:13">
      <c r="A18" s="2">
        <v>900</v>
      </c>
      <c r="B18" s="4">
        <v>580.8854</v>
      </c>
      <c r="C18" s="4">
        <v>581.03539999999998</v>
      </c>
      <c r="D18" s="4">
        <v>581.18539999999996</v>
      </c>
      <c r="E18" s="4">
        <v>581.2453999999999</v>
      </c>
      <c r="F18" s="4">
        <v>581.4328999999999</v>
      </c>
      <c r="G18" s="4">
        <v>581.77039999999977</v>
      </c>
      <c r="H18" s="4">
        <v>581.4328999999999</v>
      </c>
      <c r="I18" s="4">
        <v>581.2453999999999</v>
      </c>
      <c r="J18" s="4">
        <v>581.18539999999996</v>
      </c>
      <c r="K18" s="4">
        <v>581.03539999999998</v>
      </c>
      <c r="L18" s="4">
        <v>580.8854</v>
      </c>
      <c r="M18" s="3"/>
    </row>
    <row r="19" spans="1:13">
      <c r="A19" s="2">
        <v>960</v>
      </c>
      <c r="B19" s="4">
        <v>581.06155999999999</v>
      </c>
      <c r="C19" s="4">
        <v>581.21155999999996</v>
      </c>
      <c r="D19" s="4">
        <v>581.36155999999994</v>
      </c>
      <c r="E19" s="4">
        <v>581.42155999999989</v>
      </c>
      <c r="F19" s="4">
        <v>581.60905999999989</v>
      </c>
      <c r="G19" s="4">
        <v>581.94655999999975</v>
      </c>
      <c r="H19" s="4">
        <v>581.60905999999989</v>
      </c>
      <c r="I19" s="4">
        <v>581.42155999999989</v>
      </c>
      <c r="J19" s="4">
        <v>581.36155999999994</v>
      </c>
      <c r="K19" s="4">
        <v>581.21155999999996</v>
      </c>
      <c r="L19" s="4">
        <v>581.06155999999999</v>
      </c>
      <c r="M19" s="3"/>
    </row>
    <row r="20" spans="1:13">
      <c r="A20" s="2">
        <v>1020</v>
      </c>
      <c r="B20" s="4">
        <v>581.23771999999997</v>
      </c>
      <c r="C20" s="4">
        <v>581.38771999999994</v>
      </c>
      <c r="D20" s="4">
        <v>581.53771999999992</v>
      </c>
      <c r="E20" s="4">
        <v>581.59771999999987</v>
      </c>
      <c r="F20" s="4">
        <v>581.78521999999987</v>
      </c>
      <c r="G20" s="4">
        <v>582.12271999999973</v>
      </c>
      <c r="H20" s="4">
        <v>581.78521999999987</v>
      </c>
      <c r="I20" s="4">
        <v>581.59771999999987</v>
      </c>
      <c r="J20" s="4">
        <v>581.53771999999992</v>
      </c>
      <c r="K20" s="4">
        <v>581.38771999999994</v>
      </c>
      <c r="L20" s="4">
        <v>581.23771999999997</v>
      </c>
      <c r="M20" s="3"/>
    </row>
    <row r="21" spans="1:13">
      <c r="A21" s="2">
        <v>1080</v>
      </c>
      <c r="B21" s="4">
        <v>581.41387999999995</v>
      </c>
      <c r="C21" s="4">
        <v>581.56387999999993</v>
      </c>
      <c r="D21" s="4">
        <v>581.7138799999999</v>
      </c>
      <c r="E21" s="4">
        <v>581.77387999999985</v>
      </c>
      <c r="F21" s="4">
        <v>581.96137999999985</v>
      </c>
      <c r="G21" s="4">
        <v>582.29887999999971</v>
      </c>
      <c r="H21" s="4">
        <v>581.96137999999985</v>
      </c>
      <c r="I21" s="4">
        <v>581.77387999999985</v>
      </c>
      <c r="J21" s="4">
        <v>581.7138799999999</v>
      </c>
      <c r="K21" s="4">
        <v>581.56387999999993</v>
      </c>
      <c r="L21" s="4">
        <v>581.41387999999995</v>
      </c>
      <c r="M21" s="3"/>
    </row>
    <row r="22" spans="1:13">
      <c r="A22" s="2">
        <v>1140</v>
      </c>
      <c r="B22" s="4">
        <v>581.59003999999993</v>
      </c>
      <c r="C22" s="4">
        <v>581.74003999999991</v>
      </c>
      <c r="D22" s="4">
        <v>581.89003999999989</v>
      </c>
      <c r="E22" s="4">
        <v>581.95003999999983</v>
      </c>
      <c r="F22" s="4">
        <v>582.13753999999983</v>
      </c>
      <c r="G22" s="4">
        <v>582.47503999999969</v>
      </c>
      <c r="H22" s="4">
        <v>582.13753999999983</v>
      </c>
      <c r="I22" s="4">
        <v>581.95003999999983</v>
      </c>
      <c r="J22" s="4">
        <v>581.89003999999989</v>
      </c>
      <c r="K22" s="4">
        <v>581.74003999999991</v>
      </c>
      <c r="L22" s="4">
        <v>581.59003999999993</v>
      </c>
      <c r="M22" s="3"/>
    </row>
    <row r="23" spans="1:13">
      <c r="A23" s="2">
        <v>1200</v>
      </c>
      <c r="B23" s="4">
        <v>581.76619999999991</v>
      </c>
      <c r="C23" s="4">
        <v>581.91619999999989</v>
      </c>
      <c r="D23" s="4">
        <v>582.06619999999987</v>
      </c>
      <c r="E23" s="4">
        <v>582.12619999999981</v>
      </c>
      <c r="F23" s="4">
        <v>582.31369999999981</v>
      </c>
      <c r="G23" s="4">
        <v>582.65119999999968</v>
      </c>
      <c r="H23" s="4">
        <v>582.31369999999981</v>
      </c>
      <c r="I23" s="4">
        <v>582.12619999999981</v>
      </c>
      <c r="J23" s="4">
        <v>582.06619999999987</v>
      </c>
      <c r="K23" s="4">
        <v>581.91619999999989</v>
      </c>
      <c r="L23" s="4">
        <v>581.76619999999991</v>
      </c>
      <c r="M23" s="3"/>
    </row>
    <row r="24" spans="1:13">
      <c r="A24" s="2">
        <v>1260</v>
      </c>
      <c r="B24" s="4">
        <v>581.94235999999989</v>
      </c>
      <c r="C24" s="4">
        <v>582.09235999999987</v>
      </c>
      <c r="D24" s="4">
        <v>582.24235999999985</v>
      </c>
      <c r="E24" s="4">
        <v>582.30235999999979</v>
      </c>
      <c r="F24" s="4">
        <v>582.48985999999979</v>
      </c>
      <c r="G24" s="4">
        <v>582.82735999999966</v>
      </c>
      <c r="H24" s="4">
        <v>582.48985999999979</v>
      </c>
      <c r="I24" s="4">
        <v>582.30235999999979</v>
      </c>
      <c r="J24" s="4">
        <v>582.24235999999985</v>
      </c>
      <c r="K24" s="4">
        <v>582.09235999999987</v>
      </c>
      <c r="L24" s="4">
        <v>581.94235999999989</v>
      </c>
      <c r="M24" s="3"/>
    </row>
    <row r="25" spans="1:13">
      <c r="A25" s="2">
        <v>1320</v>
      </c>
      <c r="B25" s="4">
        <v>582.11851999999988</v>
      </c>
      <c r="C25" s="4">
        <v>582.26851999999985</v>
      </c>
      <c r="D25" s="4">
        <v>582.41851999999983</v>
      </c>
      <c r="E25" s="4">
        <v>582.47851999999978</v>
      </c>
      <c r="F25" s="4">
        <v>582.66601999999978</v>
      </c>
      <c r="G25" s="4">
        <v>583.00351999999964</v>
      </c>
      <c r="H25" s="4">
        <v>582.66601999999978</v>
      </c>
      <c r="I25" s="4">
        <v>582.47851999999978</v>
      </c>
      <c r="J25" s="4">
        <v>582.41851999999983</v>
      </c>
      <c r="K25" s="4">
        <v>582.26851999999985</v>
      </c>
      <c r="L25" s="4">
        <v>582.11851999999988</v>
      </c>
      <c r="M25" s="3"/>
    </row>
    <row r="26" spans="1:13">
      <c r="A26" s="2">
        <v>1380</v>
      </c>
      <c r="B26" s="4">
        <v>582.29467999999986</v>
      </c>
      <c r="C26" s="4">
        <v>582.44467999999983</v>
      </c>
      <c r="D26" s="4">
        <v>582.59467999999981</v>
      </c>
      <c r="E26" s="4">
        <v>582.65467999999976</v>
      </c>
      <c r="F26" s="4">
        <v>582.84217999999976</v>
      </c>
      <c r="G26" s="4">
        <v>583.17967999999962</v>
      </c>
      <c r="H26" s="4">
        <v>582.84217999999976</v>
      </c>
      <c r="I26" s="4">
        <v>582.65467999999976</v>
      </c>
      <c r="J26" s="4">
        <v>582.59467999999981</v>
      </c>
      <c r="K26" s="4">
        <v>582.44467999999983</v>
      </c>
      <c r="L26" s="4">
        <v>582.29467999999986</v>
      </c>
      <c r="M26" s="3"/>
    </row>
    <row r="27" spans="1:13">
      <c r="A27" s="2">
        <v>1440</v>
      </c>
      <c r="B27" s="4">
        <v>582.47083999999984</v>
      </c>
      <c r="C27" s="4">
        <v>582.62083999999982</v>
      </c>
      <c r="D27" s="4">
        <v>582.77083999999979</v>
      </c>
      <c r="E27" s="4">
        <v>582.83083999999974</v>
      </c>
      <c r="F27" s="4">
        <v>583.01833999999974</v>
      </c>
      <c r="G27" s="4">
        <v>583.3558399999996</v>
      </c>
      <c r="H27" s="4">
        <v>583.01833999999974</v>
      </c>
      <c r="I27" s="4">
        <v>582.83083999999974</v>
      </c>
      <c r="J27" s="4">
        <v>582.77083999999979</v>
      </c>
      <c r="K27" s="4">
        <v>582.62083999999982</v>
      </c>
      <c r="L27" s="4">
        <v>582.47083999999984</v>
      </c>
      <c r="M27" s="3"/>
    </row>
    <row r="28" spans="1:13">
      <c r="A28" s="2">
        <v>1500</v>
      </c>
      <c r="B28" s="4">
        <v>582.64699999999982</v>
      </c>
      <c r="C28" s="4">
        <v>582.7969999999998</v>
      </c>
      <c r="D28" s="4">
        <v>582.94699999999978</v>
      </c>
      <c r="E28" s="4">
        <v>583.00699999999972</v>
      </c>
      <c r="F28" s="4">
        <v>583.19449999999972</v>
      </c>
      <c r="G28" s="4">
        <v>583.53199999999958</v>
      </c>
      <c r="H28" s="4">
        <v>583.19449999999972</v>
      </c>
      <c r="I28" s="4">
        <v>583.00699999999972</v>
      </c>
      <c r="J28" s="4">
        <v>582.94699999999978</v>
      </c>
      <c r="K28" s="4">
        <v>582.7969999999998</v>
      </c>
      <c r="L28" s="4">
        <v>582.64699999999982</v>
      </c>
      <c r="M28" s="3"/>
    </row>
    <row r="29" spans="1:13">
      <c r="A29" s="2">
        <v>1560</v>
      </c>
      <c r="B29" s="4">
        <v>582.8231599999998</v>
      </c>
      <c r="C29" s="4">
        <v>582.97315999999978</v>
      </c>
      <c r="D29" s="4">
        <v>583.12315999999976</v>
      </c>
      <c r="E29" s="4">
        <v>583.1831599999997</v>
      </c>
      <c r="F29" s="4">
        <v>583.3706599999997</v>
      </c>
      <c r="G29" s="4">
        <v>583.70815999999957</v>
      </c>
      <c r="H29" s="4">
        <v>583.3706599999997</v>
      </c>
      <c r="I29" s="4">
        <v>583.1831599999997</v>
      </c>
      <c r="J29" s="4">
        <v>583.12315999999976</v>
      </c>
      <c r="K29" s="4">
        <v>582.97315999999978</v>
      </c>
      <c r="L29" s="4">
        <v>582.8231599999998</v>
      </c>
      <c r="M29" s="3"/>
    </row>
    <row r="30" spans="1:13">
      <c r="A30" s="2">
        <v>1620</v>
      </c>
      <c r="B30" s="4">
        <v>582.99931999999978</v>
      </c>
      <c r="C30" s="4">
        <v>583.14931999999976</v>
      </c>
      <c r="D30" s="4">
        <v>583.29931999999974</v>
      </c>
      <c r="E30" s="4">
        <v>583.35931999999968</v>
      </c>
      <c r="F30" s="4">
        <v>583.54681999999968</v>
      </c>
      <c r="G30" s="4">
        <v>583.88431999999955</v>
      </c>
      <c r="H30" s="4">
        <v>583.54681999999968</v>
      </c>
      <c r="I30" s="4">
        <v>583.35931999999968</v>
      </c>
      <c r="J30" s="4">
        <v>583.29931999999974</v>
      </c>
      <c r="K30" s="4">
        <v>583.14931999999976</v>
      </c>
      <c r="L30" s="4">
        <v>582.99931999999978</v>
      </c>
      <c r="M30" s="3"/>
    </row>
    <row r="31" spans="1:13">
      <c r="A31" s="2">
        <v>1680</v>
      </c>
      <c r="B31" s="4">
        <v>583.17547999999977</v>
      </c>
      <c r="C31" s="4">
        <v>583.32547999999974</v>
      </c>
      <c r="D31" s="4">
        <v>583.47547999999972</v>
      </c>
      <c r="E31" s="4">
        <v>583.53547999999967</v>
      </c>
      <c r="F31" s="4">
        <v>583.72297999999967</v>
      </c>
      <c r="G31" s="4">
        <v>584.06047999999953</v>
      </c>
      <c r="H31" s="4">
        <v>583.72297999999967</v>
      </c>
      <c r="I31" s="4">
        <v>583.53547999999967</v>
      </c>
      <c r="J31" s="4">
        <v>583.47547999999972</v>
      </c>
      <c r="K31" s="4">
        <v>583.32547999999974</v>
      </c>
      <c r="L31" s="4">
        <v>583.17547999999977</v>
      </c>
      <c r="M31" s="3"/>
    </row>
    <row r="32" spans="1:13">
      <c r="A32" s="2">
        <v>1740</v>
      </c>
      <c r="B32" s="4">
        <v>583.35163999999975</v>
      </c>
      <c r="C32" s="4">
        <v>583.50163999999972</v>
      </c>
      <c r="D32" s="4">
        <v>583.6516399999997</v>
      </c>
      <c r="E32" s="4">
        <v>583.71163999999965</v>
      </c>
      <c r="F32" s="4">
        <v>583.89913999999965</v>
      </c>
      <c r="G32" s="4">
        <v>584.23663999999951</v>
      </c>
      <c r="H32" s="4">
        <v>583.89913999999965</v>
      </c>
      <c r="I32" s="4">
        <v>583.71163999999965</v>
      </c>
      <c r="J32" s="4">
        <v>583.6516399999997</v>
      </c>
      <c r="K32" s="4">
        <v>583.50163999999972</v>
      </c>
      <c r="L32" s="4">
        <v>583.35163999999975</v>
      </c>
      <c r="M32" s="3"/>
    </row>
    <row r="33" spans="1:13">
      <c r="A33" s="2">
        <v>1800</v>
      </c>
      <c r="B33" s="4">
        <v>583.52779999999973</v>
      </c>
      <c r="C33" s="4">
        <v>583.67779999999971</v>
      </c>
      <c r="D33" s="4">
        <v>583.82779999999968</v>
      </c>
      <c r="E33" s="4">
        <v>583.88779999999997</v>
      </c>
      <c r="F33" s="4">
        <v>584.07529999999963</v>
      </c>
      <c r="G33" s="4">
        <v>584.41279999999949</v>
      </c>
      <c r="H33" s="4">
        <v>584.07529999999963</v>
      </c>
      <c r="I33" s="4">
        <v>583.88779999999997</v>
      </c>
      <c r="J33" s="4">
        <v>583.82779999999968</v>
      </c>
      <c r="K33" s="4">
        <v>583.67779999999971</v>
      </c>
      <c r="L33" s="4">
        <v>583.52779999999973</v>
      </c>
      <c r="M33" s="3"/>
    </row>
    <row r="34" spans="1:13">
      <c r="A34" s="2">
        <v>1860</v>
      </c>
      <c r="B34" s="4">
        <v>583.70395999999971</v>
      </c>
      <c r="C34" s="4">
        <v>583.85395999999969</v>
      </c>
      <c r="D34" s="4">
        <v>584.00395999999967</v>
      </c>
      <c r="E34" s="4">
        <v>584.06395999999961</v>
      </c>
      <c r="F34" s="4">
        <v>584.25145999999961</v>
      </c>
      <c r="G34" s="4">
        <v>584.58895999999947</v>
      </c>
      <c r="H34" s="4">
        <v>584.25145999999961</v>
      </c>
      <c r="I34" s="4">
        <v>584.06395999999961</v>
      </c>
      <c r="J34" s="4">
        <v>584.00395999999967</v>
      </c>
      <c r="K34" s="4">
        <v>583.85395999999969</v>
      </c>
      <c r="L34" s="4">
        <v>583.70395999999971</v>
      </c>
      <c r="M34" s="3"/>
    </row>
    <row r="35" spans="1:13">
      <c r="A35" s="2">
        <v>1920</v>
      </c>
      <c r="B35" s="4">
        <v>583.88011999999969</v>
      </c>
      <c r="C35" s="4">
        <v>584.03011999999967</v>
      </c>
      <c r="D35" s="4">
        <v>584.18011999999965</v>
      </c>
      <c r="E35" s="4">
        <v>584.24011999999959</v>
      </c>
      <c r="F35" s="4">
        <v>584.42761999999959</v>
      </c>
      <c r="G35" s="4">
        <v>584.76511999999946</v>
      </c>
      <c r="H35" s="4">
        <v>584.42761999999959</v>
      </c>
      <c r="I35" s="4">
        <v>584.24011999999959</v>
      </c>
      <c r="J35" s="4">
        <v>584.18011999999965</v>
      </c>
      <c r="K35" s="4">
        <v>584.03011999999967</v>
      </c>
      <c r="L35" s="4">
        <v>583.88011999999969</v>
      </c>
      <c r="M35" s="3"/>
    </row>
    <row r="36" spans="1:13">
      <c r="A36" s="2">
        <v>1980</v>
      </c>
      <c r="B36" s="4">
        <v>584.05627999999967</v>
      </c>
      <c r="C36" s="4">
        <v>584.20627999999965</v>
      </c>
      <c r="D36" s="4">
        <v>584.35627999999963</v>
      </c>
      <c r="E36" s="4">
        <v>584.41627999999957</v>
      </c>
      <c r="F36" s="4">
        <v>584.60377999999957</v>
      </c>
      <c r="G36" s="4">
        <v>584.94127999999944</v>
      </c>
      <c r="H36" s="4">
        <v>584.60377999999957</v>
      </c>
      <c r="I36" s="4">
        <v>584.41627999999957</v>
      </c>
      <c r="J36" s="4">
        <v>584.35627999999963</v>
      </c>
      <c r="K36" s="4">
        <v>584.20627999999965</v>
      </c>
      <c r="L36" s="4">
        <v>584.05627999999967</v>
      </c>
      <c r="M36" s="3"/>
    </row>
    <row r="37" spans="1:13">
      <c r="A37" s="2">
        <v>2040</v>
      </c>
      <c r="B37" s="4">
        <v>584.23243999999966</v>
      </c>
      <c r="C37" s="4">
        <v>584.38243999999963</v>
      </c>
      <c r="D37" s="4">
        <v>584.53243999999961</v>
      </c>
      <c r="E37" s="4">
        <v>584.59243999999956</v>
      </c>
      <c r="F37" s="4">
        <v>584.77993999999956</v>
      </c>
      <c r="G37" s="4">
        <v>585.11743999999942</v>
      </c>
      <c r="H37" s="4">
        <v>584.77993999999956</v>
      </c>
      <c r="I37" s="4">
        <v>584.59243999999956</v>
      </c>
      <c r="J37" s="4">
        <v>584.53243999999961</v>
      </c>
      <c r="K37" s="4">
        <v>584.38243999999963</v>
      </c>
      <c r="L37" s="4">
        <v>584.23243999999966</v>
      </c>
      <c r="M37" s="3"/>
    </row>
    <row r="38" spans="1:13">
      <c r="A38" s="2">
        <v>2100</v>
      </c>
      <c r="B38" s="4">
        <v>584.40859999999964</v>
      </c>
      <c r="C38" s="4">
        <v>584.55859999999961</v>
      </c>
      <c r="D38" s="4">
        <v>584.70859999999959</v>
      </c>
      <c r="E38" s="4">
        <v>584.76859999999954</v>
      </c>
      <c r="F38" s="4">
        <v>584.95609999999954</v>
      </c>
      <c r="G38" s="4">
        <v>585.2935999999994</v>
      </c>
      <c r="H38" s="4">
        <v>584.95609999999954</v>
      </c>
      <c r="I38" s="4">
        <v>584.76859999999954</v>
      </c>
      <c r="J38" s="4">
        <v>584.70859999999959</v>
      </c>
      <c r="K38" s="4">
        <v>584.55859999999961</v>
      </c>
      <c r="L38" s="4">
        <v>584.40859999999964</v>
      </c>
      <c r="M38" s="3"/>
    </row>
    <row r="39" spans="1:13">
      <c r="A39" s="2">
        <v>2160</v>
      </c>
      <c r="B39" s="4">
        <v>584.58475999999962</v>
      </c>
      <c r="C39" s="4">
        <v>584.7347599999996</v>
      </c>
      <c r="D39" s="4">
        <v>584.88475999999957</v>
      </c>
      <c r="E39" s="4">
        <v>584.94475999999952</v>
      </c>
      <c r="F39" s="4">
        <v>585.13225999999952</v>
      </c>
      <c r="G39" s="4">
        <v>585.46975999999938</v>
      </c>
      <c r="H39" s="4">
        <v>585.13225999999952</v>
      </c>
      <c r="I39" s="4">
        <v>584.94475999999952</v>
      </c>
      <c r="J39" s="4">
        <v>584.88475999999957</v>
      </c>
      <c r="K39" s="4">
        <v>584.7347599999996</v>
      </c>
      <c r="L39" s="4">
        <v>584.58475999999962</v>
      </c>
      <c r="M39" s="3"/>
    </row>
    <row r="40" spans="1:13">
      <c r="A40" s="2">
        <v>2220</v>
      </c>
      <c r="B40" s="4">
        <v>584.7609199999996</v>
      </c>
      <c r="C40" s="4">
        <v>584.91091999999958</v>
      </c>
      <c r="D40" s="4">
        <v>585.06091999999956</v>
      </c>
      <c r="E40" s="4">
        <v>585.1209199999995</v>
      </c>
      <c r="F40" s="4">
        <v>585.3084199999995</v>
      </c>
      <c r="G40" s="4">
        <v>585.64591999999936</v>
      </c>
      <c r="H40" s="4">
        <v>585.3084199999995</v>
      </c>
      <c r="I40" s="4">
        <v>585.1209199999995</v>
      </c>
      <c r="J40" s="4">
        <v>585.06091999999956</v>
      </c>
      <c r="K40" s="4">
        <v>584.91091999999958</v>
      </c>
      <c r="L40" s="4">
        <v>584.7609199999996</v>
      </c>
      <c r="M40" s="3"/>
    </row>
    <row r="41" spans="1:13">
      <c r="A41" s="2">
        <v>2280</v>
      </c>
      <c r="B41" s="4">
        <v>584.93707999999958</v>
      </c>
      <c r="C41" s="4">
        <v>585.08707999999956</v>
      </c>
      <c r="D41" s="4">
        <v>585.23707999999954</v>
      </c>
      <c r="E41" s="4">
        <v>585.29707999999948</v>
      </c>
      <c r="F41" s="4">
        <v>585.48457999999948</v>
      </c>
      <c r="G41" s="4">
        <v>585.82207999999935</v>
      </c>
      <c r="H41" s="4">
        <v>585.48457999999948</v>
      </c>
      <c r="I41" s="4">
        <v>585.29707999999948</v>
      </c>
      <c r="J41" s="4">
        <v>585.23707999999954</v>
      </c>
      <c r="K41" s="4">
        <v>585.08707999999956</v>
      </c>
      <c r="L41" s="4">
        <v>584.93707999999958</v>
      </c>
      <c r="M41" s="3"/>
    </row>
    <row r="42" spans="1:13">
      <c r="A42" s="2">
        <v>2340</v>
      </c>
      <c r="B42" s="4">
        <v>585.11323999999956</v>
      </c>
      <c r="C42" s="4">
        <v>585.26323999999954</v>
      </c>
      <c r="D42" s="4">
        <v>585.41323999999952</v>
      </c>
      <c r="E42" s="4">
        <v>585.47323999999946</v>
      </c>
      <c r="F42" s="4">
        <v>585.66073999999946</v>
      </c>
      <c r="G42" s="4">
        <v>585.99823999999933</v>
      </c>
      <c r="H42" s="4">
        <v>585.66073999999946</v>
      </c>
      <c r="I42" s="4">
        <v>585.47323999999946</v>
      </c>
      <c r="J42" s="4">
        <v>585.41323999999952</v>
      </c>
      <c r="K42" s="4">
        <v>585.26323999999954</v>
      </c>
      <c r="L42" s="4">
        <v>585.11323999999956</v>
      </c>
      <c r="M42" s="3"/>
    </row>
    <row r="43" spans="1:13">
      <c r="A43" s="2">
        <v>2400</v>
      </c>
      <c r="B43" s="4">
        <v>585.28939999999955</v>
      </c>
      <c r="C43" s="4">
        <v>585.43939999999952</v>
      </c>
      <c r="D43" s="4">
        <v>585.5893999999995</v>
      </c>
      <c r="E43" s="4">
        <v>585.64939999999945</v>
      </c>
      <c r="F43" s="4">
        <v>585.83689999999945</v>
      </c>
      <c r="G43" s="4">
        <v>586.17439999999931</v>
      </c>
      <c r="H43" s="4">
        <v>585.83689999999945</v>
      </c>
      <c r="I43" s="4">
        <v>585.64939999999945</v>
      </c>
      <c r="J43" s="4">
        <v>585.5893999999995</v>
      </c>
      <c r="K43" s="4">
        <v>585.43939999999952</v>
      </c>
      <c r="L43" s="4">
        <v>585.28939999999955</v>
      </c>
      <c r="M43" s="3"/>
    </row>
    <row r="44" spans="1:13">
      <c r="A44" s="2">
        <v>2460</v>
      </c>
      <c r="B44" s="4">
        <v>585.46555999999953</v>
      </c>
      <c r="C44" s="4">
        <v>585.6155599999995</v>
      </c>
      <c r="D44" s="4">
        <v>585.76555999999948</v>
      </c>
      <c r="E44" s="4">
        <v>585.82555999999943</v>
      </c>
      <c r="F44" s="4">
        <v>586.01305999999943</v>
      </c>
      <c r="G44" s="4">
        <v>586.35055999999929</v>
      </c>
      <c r="H44" s="4">
        <v>586.01305999999943</v>
      </c>
      <c r="I44" s="4">
        <v>585.82555999999943</v>
      </c>
      <c r="J44" s="4">
        <v>585.76555999999948</v>
      </c>
      <c r="K44" s="4">
        <v>585.6155599999995</v>
      </c>
      <c r="L44" s="4">
        <v>585.46555999999953</v>
      </c>
      <c r="M44" s="3"/>
    </row>
    <row r="45" spans="1:13">
      <c r="A45" s="2">
        <v>2520</v>
      </c>
      <c r="B45" s="4">
        <v>585.64171999999951</v>
      </c>
      <c r="C45" s="4">
        <v>585.79171999999949</v>
      </c>
      <c r="D45" s="4">
        <v>585.94171999999946</v>
      </c>
      <c r="E45" s="4">
        <v>586.00171999999941</v>
      </c>
      <c r="F45" s="4">
        <v>586.18921999999941</v>
      </c>
      <c r="G45" s="4">
        <v>586.52671999999927</v>
      </c>
      <c r="H45" s="4">
        <v>586.18921999999941</v>
      </c>
      <c r="I45" s="4">
        <v>586.00171999999941</v>
      </c>
      <c r="J45" s="4">
        <v>585.94171999999946</v>
      </c>
      <c r="K45" s="4">
        <v>585.79171999999949</v>
      </c>
      <c r="L45" s="4">
        <v>585.64171999999951</v>
      </c>
      <c r="M45" s="3"/>
    </row>
    <row r="46" spans="1:13">
      <c r="A46" s="2">
        <v>2580</v>
      </c>
      <c r="B46" s="4">
        <v>585.81787999999949</v>
      </c>
      <c r="C46" s="4">
        <v>585.96787999999947</v>
      </c>
      <c r="D46" s="4">
        <v>586.11787999999945</v>
      </c>
      <c r="E46" s="4">
        <v>586.17787999999939</v>
      </c>
      <c r="F46" s="4">
        <v>586.36537999999939</v>
      </c>
      <c r="G46" s="4">
        <v>586.70287999999925</v>
      </c>
      <c r="H46" s="4">
        <v>586.36537999999939</v>
      </c>
      <c r="I46" s="4">
        <v>586.17787999999939</v>
      </c>
      <c r="J46" s="4">
        <v>586.11787999999945</v>
      </c>
      <c r="K46" s="4">
        <v>585.96787999999947</v>
      </c>
      <c r="L46" s="4">
        <v>585.81787999999949</v>
      </c>
      <c r="M46" s="3"/>
    </row>
    <row r="47" spans="1:13">
      <c r="A47" s="2">
        <v>2640</v>
      </c>
      <c r="B47" s="4">
        <v>585.99403999999947</v>
      </c>
      <c r="C47" s="4">
        <v>586.14403999999945</v>
      </c>
      <c r="D47" s="4">
        <v>586.29403999999943</v>
      </c>
      <c r="E47" s="4">
        <v>586.35403999999937</v>
      </c>
      <c r="F47" s="4">
        <v>586.54153999999937</v>
      </c>
      <c r="G47" s="4">
        <v>586.87903999999924</v>
      </c>
      <c r="H47" s="4">
        <v>586.54153999999937</v>
      </c>
      <c r="I47" s="4">
        <v>586.35403999999937</v>
      </c>
      <c r="J47" s="4">
        <v>586.29403999999943</v>
      </c>
      <c r="K47" s="4">
        <v>586.14403999999945</v>
      </c>
      <c r="L47" s="4">
        <v>585.99403999999947</v>
      </c>
      <c r="M47" s="3"/>
    </row>
    <row r="48" spans="1:13">
      <c r="A48" s="2">
        <v>2700</v>
      </c>
      <c r="B48" s="4">
        <v>586.17019999999945</v>
      </c>
      <c r="C48" s="4">
        <v>586.32019999999943</v>
      </c>
      <c r="D48" s="4">
        <v>586.47019999999941</v>
      </c>
      <c r="E48" s="4">
        <v>586.53019999999935</v>
      </c>
      <c r="F48" s="4">
        <v>586.71769999999935</v>
      </c>
      <c r="G48" s="4">
        <v>587.05519999999922</v>
      </c>
      <c r="H48" s="4">
        <v>586.71769999999935</v>
      </c>
      <c r="I48" s="4">
        <v>586.53019999999935</v>
      </c>
      <c r="J48" s="4">
        <v>586.47019999999941</v>
      </c>
      <c r="K48" s="4">
        <v>586.32019999999943</v>
      </c>
      <c r="L48" s="4">
        <v>586.17019999999945</v>
      </c>
      <c r="M48" s="3"/>
    </row>
    <row r="49" spans="1:13">
      <c r="A49" s="2">
        <v>2760</v>
      </c>
      <c r="B49" s="4">
        <v>586.34635999999944</v>
      </c>
      <c r="C49" s="4">
        <v>586.49635999999941</v>
      </c>
      <c r="D49" s="4">
        <v>586.64635999999939</v>
      </c>
      <c r="E49" s="4">
        <v>586.70635999999934</v>
      </c>
      <c r="F49" s="4">
        <v>586.89385999999934</v>
      </c>
      <c r="G49" s="4">
        <v>587.2313599999992</v>
      </c>
      <c r="H49" s="4">
        <v>586.89385999999934</v>
      </c>
      <c r="I49" s="4">
        <v>586.70635999999934</v>
      </c>
      <c r="J49" s="4">
        <v>586.64635999999939</v>
      </c>
      <c r="K49" s="4">
        <v>586.49635999999941</v>
      </c>
      <c r="L49" s="4">
        <v>586.34635999999944</v>
      </c>
      <c r="M49" s="3"/>
    </row>
    <row r="50" spans="1:13">
      <c r="A50" s="2">
        <v>2820</v>
      </c>
      <c r="B50" s="4">
        <v>586.52251999999942</v>
      </c>
      <c r="C50" s="4">
        <v>586.67251999999939</v>
      </c>
      <c r="D50" s="4">
        <v>586.82251999999937</v>
      </c>
      <c r="E50" s="4">
        <v>586.88251999999932</v>
      </c>
      <c r="F50" s="4">
        <v>587.07001999999932</v>
      </c>
      <c r="G50" s="4">
        <v>587.40751999999918</v>
      </c>
      <c r="H50" s="4">
        <v>587.07001999999932</v>
      </c>
      <c r="I50" s="4">
        <v>586.88251999999932</v>
      </c>
      <c r="J50" s="4">
        <v>586.82251999999937</v>
      </c>
      <c r="K50" s="4">
        <v>586.67251999999939</v>
      </c>
      <c r="L50" s="4">
        <v>586.52251999999942</v>
      </c>
      <c r="M50" s="3"/>
    </row>
    <row r="51" spans="1:13">
      <c r="A51" s="2">
        <v>2880</v>
      </c>
      <c r="B51" s="4">
        <v>586.6986799999994</v>
      </c>
      <c r="C51" s="4">
        <v>586.84867999999938</v>
      </c>
      <c r="D51" s="4">
        <v>586.99867999999935</v>
      </c>
      <c r="E51" s="4">
        <v>587.0586799999993</v>
      </c>
      <c r="F51" s="4">
        <v>587.2461799999993</v>
      </c>
      <c r="G51" s="4">
        <v>587.58367999999916</v>
      </c>
      <c r="H51" s="4">
        <v>587.2461799999993</v>
      </c>
      <c r="I51" s="4">
        <v>587.0586799999993</v>
      </c>
      <c r="J51" s="4">
        <v>586.99867999999935</v>
      </c>
      <c r="K51" s="4">
        <v>586.84867999999938</v>
      </c>
      <c r="L51" s="4">
        <v>586.6986799999994</v>
      </c>
      <c r="M51" s="3"/>
    </row>
    <row r="52" spans="1:13">
      <c r="A52" s="2">
        <v>2940</v>
      </c>
      <c r="B52" s="4">
        <v>586.87483999999938</v>
      </c>
      <c r="C52" s="4">
        <v>587.02483999999936</v>
      </c>
      <c r="D52" s="4">
        <v>587.17483999999934</v>
      </c>
      <c r="E52" s="4">
        <v>587.23483999999928</v>
      </c>
      <c r="F52" s="4">
        <v>587.42233999999928</v>
      </c>
      <c r="G52" s="4">
        <v>587.75983999999914</v>
      </c>
      <c r="H52" s="4">
        <v>587.42233999999928</v>
      </c>
      <c r="I52" s="4">
        <v>587.23483999999928</v>
      </c>
      <c r="J52" s="4">
        <v>587.17483999999934</v>
      </c>
      <c r="K52" s="4">
        <v>587.02483999999936</v>
      </c>
      <c r="L52" s="4">
        <v>586.87483999999938</v>
      </c>
      <c r="M52" s="3"/>
    </row>
    <row r="53" spans="1:13">
      <c r="A53" s="2">
        <v>3000</v>
      </c>
      <c r="B53" s="4">
        <v>587.05099999999936</v>
      </c>
      <c r="C53" s="4">
        <v>587.20099999999934</v>
      </c>
      <c r="D53" s="4">
        <v>587.35099999999932</v>
      </c>
      <c r="E53" s="4">
        <v>587.41099999999926</v>
      </c>
      <c r="F53" s="4">
        <v>587.59849999999926</v>
      </c>
      <c r="G53" s="4">
        <v>587.93599999999913</v>
      </c>
      <c r="H53" s="4">
        <v>587.59849999999926</v>
      </c>
      <c r="I53" s="4">
        <v>587.41099999999926</v>
      </c>
      <c r="J53" s="4">
        <v>587.35099999999932</v>
      </c>
      <c r="K53" s="4">
        <v>587.20099999999934</v>
      </c>
      <c r="L53" s="4">
        <v>587.05099999999936</v>
      </c>
      <c r="M53" s="3"/>
    </row>
    <row r="54" spans="1:13">
      <c r="A54" s="2">
        <v>3060</v>
      </c>
      <c r="B54" s="4">
        <v>587.13819999999942</v>
      </c>
      <c r="C54" s="4">
        <v>587.28819999999939</v>
      </c>
      <c r="D54" s="4">
        <v>587.43819999999937</v>
      </c>
      <c r="E54" s="4">
        <v>587.49819999999931</v>
      </c>
      <c r="F54" s="4">
        <v>587.68569999999931</v>
      </c>
      <c r="G54" s="4">
        <v>588.02319999999918</v>
      </c>
      <c r="H54" s="4">
        <v>587.68569999999931</v>
      </c>
      <c r="I54" s="4">
        <v>587.49819999999931</v>
      </c>
      <c r="J54" s="4">
        <v>587.43819999999937</v>
      </c>
      <c r="K54" s="4">
        <v>587.28819999999939</v>
      </c>
      <c r="L54" s="4">
        <v>587.13819999999942</v>
      </c>
      <c r="M54" s="3"/>
    </row>
    <row r="55" spans="1:13">
      <c r="A55" s="2">
        <v>3120</v>
      </c>
      <c r="B55" s="4">
        <v>587.22539999999947</v>
      </c>
      <c r="C55" s="4">
        <v>587.37539999999944</v>
      </c>
      <c r="D55" s="4">
        <v>587.52539999999942</v>
      </c>
      <c r="E55" s="4">
        <v>587.58539999999937</v>
      </c>
      <c r="F55" s="4">
        <v>587.77289999999937</v>
      </c>
      <c r="G55" s="4">
        <v>588.11039999999923</v>
      </c>
      <c r="H55" s="4">
        <v>587.77289999999937</v>
      </c>
      <c r="I55" s="4">
        <v>587.58539999999937</v>
      </c>
      <c r="J55" s="4">
        <v>587.52539999999942</v>
      </c>
      <c r="K55" s="4">
        <v>587.37539999999944</v>
      </c>
      <c r="L55" s="4">
        <v>587.22539999999947</v>
      </c>
    </row>
    <row r="56" spans="1:13">
      <c r="A56" s="2">
        <v>3180</v>
      </c>
      <c r="B56" s="4">
        <v>587.31259999999952</v>
      </c>
      <c r="C56" s="4">
        <v>587.4625999999995</v>
      </c>
      <c r="D56" s="4">
        <v>587.61259999999947</v>
      </c>
      <c r="E56" s="4">
        <v>587.67259999999942</v>
      </c>
      <c r="F56" s="4">
        <v>587.86009999999942</v>
      </c>
      <c r="G56" s="4">
        <v>588.19759999999928</v>
      </c>
      <c r="H56" s="4">
        <v>587.86009999999942</v>
      </c>
      <c r="I56" s="4">
        <v>587.67259999999942</v>
      </c>
      <c r="J56" s="4">
        <v>587.61259999999947</v>
      </c>
      <c r="K56" s="4">
        <v>587.4625999999995</v>
      </c>
      <c r="L56" s="4">
        <v>587.31259999999952</v>
      </c>
    </row>
    <row r="57" spans="1:13">
      <c r="A57" s="2">
        <v>3240</v>
      </c>
      <c r="B57" s="4">
        <v>587.39979999999957</v>
      </c>
      <c r="C57" s="4">
        <v>587.54979999999955</v>
      </c>
      <c r="D57" s="4">
        <v>587.69979999999953</v>
      </c>
      <c r="E57" s="4">
        <v>587.75979999999947</v>
      </c>
      <c r="F57" s="4">
        <v>587.94729999999947</v>
      </c>
      <c r="G57" s="4">
        <v>588.28479999999934</v>
      </c>
      <c r="H57" s="4">
        <v>587.94729999999947</v>
      </c>
      <c r="I57" s="4">
        <v>587.75979999999947</v>
      </c>
      <c r="J57" s="4">
        <v>587.69979999999953</v>
      </c>
      <c r="K57" s="4">
        <v>587.54979999999955</v>
      </c>
      <c r="L57" s="4">
        <v>587.39979999999957</v>
      </c>
    </row>
    <row r="58" spans="1:13">
      <c r="A58" s="2">
        <v>3300</v>
      </c>
      <c r="B58" s="4">
        <v>587.48699999999963</v>
      </c>
      <c r="C58" s="4">
        <v>587.6369999999996</v>
      </c>
      <c r="D58" s="4">
        <v>587.78699999999958</v>
      </c>
      <c r="E58" s="4">
        <v>587.84699999999953</v>
      </c>
      <c r="F58" s="4">
        <v>588.03449999999953</v>
      </c>
      <c r="G58" s="4">
        <v>588.37199999999939</v>
      </c>
      <c r="H58" s="4">
        <v>588.03449999999953</v>
      </c>
      <c r="I58" s="4">
        <v>587.84699999999953</v>
      </c>
      <c r="J58" s="4">
        <v>587.78699999999958</v>
      </c>
      <c r="K58" s="4">
        <v>587.6369999999996</v>
      </c>
      <c r="L58" s="4">
        <v>587.48699999999963</v>
      </c>
    </row>
    <row r="59" spans="1:13">
      <c r="A59" s="2">
        <v>3360</v>
      </c>
      <c r="B59" s="4">
        <v>587.57419999999968</v>
      </c>
      <c r="C59" s="4">
        <v>587.72419999999966</v>
      </c>
      <c r="D59" s="4">
        <v>587.87419999999963</v>
      </c>
      <c r="E59" s="4">
        <v>587.93419999999958</v>
      </c>
      <c r="F59" s="4">
        <v>588.12169999999958</v>
      </c>
      <c r="G59" s="4">
        <v>588.45919999999944</v>
      </c>
      <c r="H59" s="4">
        <v>588.12169999999958</v>
      </c>
      <c r="I59" s="4">
        <v>587.93419999999958</v>
      </c>
      <c r="J59" s="4">
        <v>587.87419999999963</v>
      </c>
      <c r="K59" s="4">
        <v>587.72419999999966</v>
      </c>
      <c r="L59" s="4">
        <v>587.57419999999968</v>
      </c>
    </row>
    <row r="60" spans="1:13">
      <c r="A60" s="2">
        <v>3420</v>
      </c>
      <c r="B60" s="4">
        <v>587.66139999999973</v>
      </c>
      <c r="C60" s="4">
        <v>587.81139999999971</v>
      </c>
      <c r="D60" s="4">
        <v>587.96139999999968</v>
      </c>
      <c r="E60" s="4">
        <v>588.02139999999963</v>
      </c>
      <c r="F60" s="4">
        <v>588.20889999999963</v>
      </c>
      <c r="G60" s="4">
        <v>588.54639999999949</v>
      </c>
      <c r="H60" s="4">
        <v>588.20889999999963</v>
      </c>
      <c r="I60" s="4">
        <v>588.02139999999963</v>
      </c>
      <c r="J60" s="4">
        <v>587.96139999999968</v>
      </c>
      <c r="K60" s="4">
        <v>587.81139999999971</v>
      </c>
      <c r="L60" s="4">
        <v>587.66139999999973</v>
      </c>
    </row>
    <row r="61" spans="1:13">
      <c r="A61" s="2">
        <v>3480</v>
      </c>
      <c r="B61" s="4">
        <v>587.74859999999978</v>
      </c>
      <c r="C61" s="4">
        <v>587.89859999999976</v>
      </c>
      <c r="D61" s="4">
        <v>588.04859999999974</v>
      </c>
      <c r="E61" s="4">
        <v>588.10859999999968</v>
      </c>
      <c r="F61" s="4">
        <v>588.29609999999968</v>
      </c>
      <c r="G61" s="4">
        <v>588.63359999999955</v>
      </c>
      <c r="H61" s="4">
        <v>588.29609999999968</v>
      </c>
      <c r="I61" s="4">
        <v>588.10859999999968</v>
      </c>
      <c r="J61" s="4">
        <v>588.04859999999974</v>
      </c>
      <c r="K61" s="4">
        <v>587.89859999999976</v>
      </c>
      <c r="L61" s="4">
        <v>587.74859999999978</v>
      </c>
    </row>
    <row r="62" spans="1:13">
      <c r="A62" s="2">
        <v>3540</v>
      </c>
      <c r="B62" s="4">
        <v>587.83579999999984</v>
      </c>
      <c r="C62" s="4">
        <v>587.98579999999981</v>
      </c>
      <c r="D62" s="4">
        <v>588.13579999999979</v>
      </c>
      <c r="E62" s="4">
        <v>588.19579999999974</v>
      </c>
      <c r="F62" s="4">
        <v>588.38329999999974</v>
      </c>
      <c r="G62" s="4">
        <v>588.7207999999996</v>
      </c>
      <c r="H62" s="4">
        <v>588.38329999999974</v>
      </c>
      <c r="I62" s="4">
        <v>588.19579999999974</v>
      </c>
      <c r="J62" s="4">
        <v>588.13579999999979</v>
      </c>
      <c r="K62" s="4">
        <v>587.98579999999981</v>
      </c>
      <c r="L62" s="4">
        <v>587.83579999999984</v>
      </c>
      <c r="M62" s="3"/>
    </row>
    <row r="63" spans="1:13">
      <c r="A63" s="2">
        <v>3600</v>
      </c>
      <c r="B63" s="4">
        <v>587.92300000000023</v>
      </c>
      <c r="C63" s="4">
        <v>588.07300000000021</v>
      </c>
      <c r="D63" s="4">
        <v>588.22300000000018</v>
      </c>
      <c r="E63" s="4">
        <v>588.28300000000013</v>
      </c>
      <c r="F63" s="4">
        <v>588.47050000000013</v>
      </c>
      <c r="G63" s="4">
        <v>588.80799999999999</v>
      </c>
      <c r="H63" s="4">
        <v>588.47050000000013</v>
      </c>
      <c r="I63" s="4">
        <v>588.28300000000013</v>
      </c>
      <c r="J63" s="4">
        <v>588.22300000000018</v>
      </c>
      <c r="K63" s="4">
        <v>588.07300000000021</v>
      </c>
      <c r="L63" s="4">
        <v>587.92300000000023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N31" sqref="N31"/>
    </sheetView>
  </sheetViews>
  <sheetFormatPr defaultRowHeight="15"/>
  <sheetData>
    <row r="1" spans="1:12">
      <c r="G1" t="s">
        <v>72</v>
      </c>
    </row>
    <row r="2" spans="1:12">
      <c r="A2" s="2" t="s">
        <v>58</v>
      </c>
      <c r="B2" s="2">
        <v>150</v>
      </c>
      <c r="C2" s="2">
        <v>100</v>
      </c>
      <c r="D2" s="2">
        <v>50</v>
      </c>
      <c r="E2" s="2">
        <v>30</v>
      </c>
      <c r="F2" s="2">
        <v>22.5</v>
      </c>
      <c r="G2" s="2" t="s">
        <v>0</v>
      </c>
      <c r="H2" s="2">
        <v>22.5</v>
      </c>
      <c r="I2" s="2">
        <v>30</v>
      </c>
      <c r="J2" s="2">
        <v>50</v>
      </c>
      <c r="K2" s="2">
        <v>100</v>
      </c>
      <c r="L2" s="2">
        <v>150</v>
      </c>
    </row>
    <row r="3" spans="1:12">
      <c r="A3" s="2">
        <v>1800</v>
      </c>
      <c r="B3" s="4">
        <v>583.52779999999973</v>
      </c>
      <c r="C3" s="4">
        <v>583.67779999999971</v>
      </c>
      <c r="D3" s="4">
        <v>583.82779999999968</v>
      </c>
      <c r="E3" s="4">
        <v>583.88779999999997</v>
      </c>
      <c r="F3" s="4">
        <v>584.07529999999963</v>
      </c>
      <c r="G3" s="4">
        <v>584.41279999999949</v>
      </c>
      <c r="H3" s="4">
        <v>584.07529999999963</v>
      </c>
      <c r="I3" s="4">
        <v>583.88779999999997</v>
      </c>
      <c r="J3" s="4">
        <v>583.82779999999968</v>
      </c>
      <c r="K3" s="4">
        <v>583.67779999999971</v>
      </c>
      <c r="L3" s="4">
        <v>583.52779999999973</v>
      </c>
    </row>
    <row r="4" spans="1:12">
      <c r="A4" s="2">
        <v>1860</v>
      </c>
      <c r="B4" s="4">
        <v>583.70395999999971</v>
      </c>
      <c r="C4" s="4">
        <v>583.85395999999969</v>
      </c>
      <c r="D4" s="4">
        <v>584.00395999999967</v>
      </c>
      <c r="E4" s="4">
        <v>584.06395999999961</v>
      </c>
      <c r="F4" s="4">
        <v>584.25145999999961</v>
      </c>
      <c r="G4" s="4">
        <v>584.58895999999947</v>
      </c>
      <c r="H4" s="4">
        <v>584.25145999999961</v>
      </c>
      <c r="I4" s="4">
        <v>584.06395999999961</v>
      </c>
      <c r="J4" s="4">
        <v>584.00395999999967</v>
      </c>
      <c r="K4" s="4">
        <v>583.85395999999969</v>
      </c>
      <c r="L4" s="4">
        <v>583.70395999999971</v>
      </c>
    </row>
    <row r="5" spans="1:12">
      <c r="A5" s="2">
        <v>1920</v>
      </c>
      <c r="B5" s="4">
        <v>583.88011999999969</v>
      </c>
      <c r="C5" s="4">
        <v>584.03011999999967</v>
      </c>
      <c r="D5" s="4">
        <v>584.18011999999965</v>
      </c>
      <c r="E5" s="4">
        <v>584.24011999999959</v>
      </c>
      <c r="F5" s="4">
        <v>584.42761999999959</v>
      </c>
      <c r="G5" s="4">
        <v>584.76511999999946</v>
      </c>
      <c r="H5" s="4">
        <v>584.42761999999959</v>
      </c>
      <c r="I5" s="4">
        <v>584.24011999999959</v>
      </c>
      <c r="J5" s="4">
        <v>584.18011999999965</v>
      </c>
      <c r="K5" s="4">
        <v>584.03011999999967</v>
      </c>
      <c r="L5" s="4">
        <v>583.88011999999969</v>
      </c>
    </row>
    <row r="6" spans="1:12">
      <c r="A6" s="2">
        <v>1980</v>
      </c>
      <c r="B6" s="4">
        <v>584.05627999999967</v>
      </c>
      <c r="C6" s="4">
        <v>584.20627999999965</v>
      </c>
      <c r="D6" s="4">
        <v>584.35627999999963</v>
      </c>
      <c r="E6" s="4">
        <v>584.41627999999957</v>
      </c>
      <c r="F6" s="4">
        <v>584.60377999999957</v>
      </c>
      <c r="G6" s="4">
        <v>584.94127999999944</v>
      </c>
      <c r="H6" s="4">
        <v>584.60377999999957</v>
      </c>
      <c r="I6" s="4">
        <v>584.41627999999957</v>
      </c>
      <c r="J6" s="4">
        <v>584.35627999999963</v>
      </c>
      <c r="K6" s="4">
        <v>584.20627999999965</v>
      </c>
      <c r="L6" s="4">
        <v>584.05627999999967</v>
      </c>
    </row>
    <row r="7" spans="1:12">
      <c r="A7" s="2">
        <v>2040</v>
      </c>
      <c r="B7" s="4">
        <v>584.23243999999966</v>
      </c>
      <c r="C7" s="4">
        <v>584.38243999999963</v>
      </c>
      <c r="D7" s="4">
        <v>584.53243999999961</v>
      </c>
      <c r="E7" s="4">
        <v>584.59243999999956</v>
      </c>
      <c r="F7" s="4">
        <v>584.77993999999956</v>
      </c>
      <c r="G7" s="4">
        <v>585.11743999999942</v>
      </c>
      <c r="H7" s="4">
        <v>584.77993999999956</v>
      </c>
      <c r="I7" s="4">
        <v>584.59243999999956</v>
      </c>
      <c r="J7" s="4">
        <v>584.53243999999961</v>
      </c>
      <c r="K7" s="4">
        <v>584.38243999999963</v>
      </c>
      <c r="L7" s="4">
        <v>584.23243999999966</v>
      </c>
    </row>
    <row r="8" spans="1:12">
      <c r="A8" s="2">
        <v>2100</v>
      </c>
      <c r="B8" s="4">
        <v>584.40859999999964</v>
      </c>
      <c r="C8" s="4">
        <v>584.55859999999961</v>
      </c>
      <c r="D8" s="4">
        <v>584.70859999999959</v>
      </c>
      <c r="E8" s="4">
        <v>584.76859999999954</v>
      </c>
      <c r="F8" s="4">
        <v>584.95609999999954</v>
      </c>
      <c r="G8" s="4">
        <v>585.2935999999994</v>
      </c>
      <c r="H8" s="4">
        <v>584.95609999999954</v>
      </c>
      <c r="I8" s="4">
        <v>584.76859999999954</v>
      </c>
      <c r="J8" s="4">
        <v>584.70859999999959</v>
      </c>
      <c r="K8" s="4">
        <v>584.55859999999961</v>
      </c>
      <c r="L8" s="4">
        <v>584.40859999999964</v>
      </c>
    </row>
    <row r="9" spans="1:12">
      <c r="A9" s="2">
        <v>2160</v>
      </c>
      <c r="B9" s="4">
        <v>584.58475999999962</v>
      </c>
      <c r="C9" s="4">
        <v>584.7347599999996</v>
      </c>
      <c r="D9" s="4">
        <v>584.88475999999957</v>
      </c>
      <c r="E9" s="4">
        <v>584.94475999999952</v>
      </c>
      <c r="F9" s="4">
        <v>585.13225999999952</v>
      </c>
      <c r="G9" s="4">
        <v>585.46975999999938</v>
      </c>
      <c r="H9" s="4">
        <v>585.13225999999952</v>
      </c>
      <c r="I9" s="4">
        <v>584.94475999999952</v>
      </c>
      <c r="J9" s="4">
        <v>584.88475999999957</v>
      </c>
      <c r="K9" s="4">
        <v>584.7347599999996</v>
      </c>
      <c r="L9" s="4">
        <v>584.58475999999962</v>
      </c>
    </row>
    <row r="10" spans="1:12">
      <c r="A10" s="2">
        <v>2220</v>
      </c>
      <c r="B10" s="4">
        <v>584.7609199999996</v>
      </c>
      <c r="C10" s="4">
        <v>584.91091999999958</v>
      </c>
      <c r="D10" s="4">
        <v>585.06091999999956</v>
      </c>
      <c r="E10" s="4">
        <v>585.1209199999995</v>
      </c>
      <c r="F10" s="4">
        <v>585.3084199999995</v>
      </c>
      <c r="G10" s="4">
        <v>585.64591999999936</v>
      </c>
      <c r="H10" s="4">
        <v>585.3084199999995</v>
      </c>
      <c r="I10" s="4">
        <v>585.1209199999995</v>
      </c>
      <c r="J10" s="4">
        <v>585.06091999999956</v>
      </c>
      <c r="K10" s="4">
        <v>584.91091999999958</v>
      </c>
      <c r="L10" s="4">
        <v>584.7609199999996</v>
      </c>
    </row>
    <row r="11" spans="1:12">
      <c r="A11" s="2">
        <v>2280</v>
      </c>
      <c r="B11" s="4">
        <v>584.93707999999958</v>
      </c>
      <c r="C11" s="4">
        <v>585.08707999999956</v>
      </c>
      <c r="D11" s="4">
        <v>585.23707999999954</v>
      </c>
      <c r="E11" s="4">
        <v>585.29707999999948</v>
      </c>
      <c r="F11" s="4">
        <v>585.48457999999948</v>
      </c>
      <c r="G11" s="4">
        <v>585.82207999999935</v>
      </c>
      <c r="H11" s="4">
        <v>585.48457999999948</v>
      </c>
      <c r="I11" s="4">
        <v>585.29707999999948</v>
      </c>
      <c r="J11" s="4">
        <v>585.23707999999954</v>
      </c>
      <c r="K11" s="4">
        <v>585.08707999999956</v>
      </c>
      <c r="L11" s="4">
        <v>584.93707999999958</v>
      </c>
    </row>
    <row r="12" spans="1:12">
      <c r="A12" s="2">
        <v>2340</v>
      </c>
      <c r="B12" s="4">
        <v>585.11323999999956</v>
      </c>
      <c r="C12" s="4">
        <v>585.26323999999954</v>
      </c>
      <c r="D12" s="4">
        <v>585.41323999999952</v>
      </c>
      <c r="E12" s="4">
        <v>585.47323999999946</v>
      </c>
      <c r="F12" s="4">
        <v>585.66073999999946</v>
      </c>
      <c r="G12" s="4">
        <v>585.99823999999933</v>
      </c>
      <c r="H12" s="4">
        <v>585.66073999999946</v>
      </c>
      <c r="I12" s="4">
        <v>585.47323999999946</v>
      </c>
      <c r="J12" s="4">
        <v>585.41323999999952</v>
      </c>
      <c r="K12" s="4">
        <v>585.26323999999954</v>
      </c>
      <c r="L12" s="4">
        <v>585.11323999999956</v>
      </c>
    </row>
    <row r="13" spans="1:12">
      <c r="A13" s="2">
        <v>2400</v>
      </c>
      <c r="B13" s="4">
        <v>585.28939999999955</v>
      </c>
      <c r="C13" s="4">
        <v>585.43939999999952</v>
      </c>
      <c r="D13" s="4">
        <v>585.5893999999995</v>
      </c>
      <c r="E13" s="4">
        <v>585.64939999999945</v>
      </c>
      <c r="F13" s="4">
        <v>585.83689999999945</v>
      </c>
      <c r="G13" s="4">
        <v>586.17439999999931</v>
      </c>
      <c r="H13" s="4">
        <v>585.83689999999945</v>
      </c>
      <c r="I13" s="4">
        <v>585.64939999999945</v>
      </c>
      <c r="J13" s="4">
        <v>585.5893999999995</v>
      </c>
      <c r="K13" s="4">
        <v>585.43939999999952</v>
      </c>
      <c r="L13" s="4">
        <v>585.28939999999955</v>
      </c>
    </row>
    <row r="14" spans="1:12">
      <c r="A14" s="2">
        <v>2460</v>
      </c>
      <c r="B14" s="4">
        <v>585.46555999999953</v>
      </c>
      <c r="C14" s="4">
        <v>585.6155599999995</v>
      </c>
      <c r="D14" s="4">
        <v>585.76555999999948</v>
      </c>
      <c r="E14" s="4">
        <v>585.82555999999943</v>
      </c>
      <c r="F14" s="4">
        <v>586.01305999999943</v>
      </c>
      <c r="G14" s="4">
        <v>586.35055999999929</v>
      </c>
      <c r="H14" s="4">
        <v>586.01305999999943</v>
      </c>
      <c r="I14" s="4">
        <v>585.82555999999943</v>
      </c>
      <c r="J14" s="4">
        <v>585.76555999999948</v>
      </c>
      <c r="K14" s="4">
        <v>585.6155599999995</v>
      </c>
      <c r="L14" s="4">
        <v>585.46555999999953</v>
      </c>
    </row>
    <row r="15" spans="1:12">
      <c r="A15" s="2">
        <v>2520</v>
      </c>
      <c r="B15" s="4">
        <v>585.64171999999951</v>
      </c>
      <c r="C15" s="4">
        <v>585.79171999999949</v>
      </c>
      <c r="D15" s="4">
        <v>585.94171999999946</v>
      </c>
      <c r="E15" s="4">
        <v>586.00171999999941</v>
      </c>
      <c r="F15" s="4">
        <v>586.18921999999941</v>
      </c>
      <c r="G15" s="4">
        <v>586.52671999999927</v>
      </c>
      <c r="H15" s="4">
        <v>586.18921999999941</v>
      </c>
      <c r="I15" s="4">
        <v>586.00171999999941</v>
      </c>
      <c r="J15" s="4">
        <v>585.94171999999946</v>
      </c>
      <c r="K15" s="4">
        <v>585.79171999999949</v>
      </c>
      <c r="L15" s="4">
        <v>585.64171999999951</v>
      </c>
    </row>
    <row r="16" spans="1:12">
      <c r="A16" s="2">
        <v>2580</v>
      </c>
      <c r="B16" s="4">
        <v>585.81787999999949</v>
      </c>
      <c r="C16" s="4">
        <v>585.96787999999947</v>
      </c>
      <c r="D16" s="4">
        <v>586.11787999999945</v>
      </c>
      <c r="E16" s="4">
        <v>586.17787999999939</v>
      </c>
      <c r="F16" s="4">
        <v>586.36537999999939</v>
      </c>
      <c r="G16" s="4">
        <v>586.70287999999925</v>
      </c>
      <c r="H16" s="4">
        <v>586.36537999999939</v>
      </c>
      <c r="I16" s="4">
        <v>586.17787999999939</v>
      </c>
      <c r="J16" s="4">
        <v>586.11787999999945</v>
      </c>
      <c r="K16" s="4">
        <v>585.96787999999947</v>
      </c>
      <c r="L16" s="4">
        <v>585.81787999999949</v>
      </c>
    </row>
    <row r="17" spans="1:12">
      <c r="A17" s="2">
        <v>2640</v>
      </c>
      <c r="B17" s="4">
        <v>585.99403999999947</v>
      </c>
      <c r="C17" s="4">
        <v>586.14403999999945</v>
      </c>
      <c r="D17" s="4">
        <v>586.29403999999943</v>
      </c>
      <c r="E17" s="4">
        <v>586.35403999999937</v>
      </c>
      <c r="F17" s="4">
        <v>586.54153999999937</v>
      </c>
      <c r="G17" s="4">
        <v>586.87903999999924</v>
      </c>
      <c r="H17" s="4">
        <v>586.54153999999937</v>
      </c>
      <c r="I17" s="4">
        <v>586.35403999999937</v>
      </c>
      <c r="J17" s="4">
        <v>586.29403999999943</v>
      </c>
      <c r="K17" s="4">
        <v>586.14403999999945</v>
      </c>
      <c r="L17" s="4">
        <v>585.99403999999947</v>
      </c>
    </row>
    <row r="18" spans="1:12">
      <c r="A18" s="2">
        <v>2700</v>
      </c>
      <c r="B18" s="4">
        <v>586.17019999999945</v>
      </c>
      <c r="C18" s="4">
        <v>586.32019999999943</v>
      </c>
      <c r="D18" s="4">
        <v>586.47019999999941</v>
      </c>
      <c r="E18" s="4">
        <v>586.53019999999935</v>
      </c>
      <c r="F18" s="4">
        <v>586.71769999999935</v>
      </c>
      <c r="G18" s="4">
        <v>587.05519999999922</v>
      </c>
      <c r="H18" s="4">
        <v>586.71769999999935</v>
      </c>
      <c r="I18" s="4">
        <v>586.53019999999935</v>
      </c>
      <c r="J18" s="4">
        <v>586.47019999999941</v>
      </c>
      <c r="K18" s="4">
        <v>586.32019999999943</v>
      </c>
      <c r="L18" s="4">
        <v>586.17019999999945</v>
      </c>
    </row>
    <row r="19" spans="1:12">
      <c r="A19" s="2">
        <v>2760</v>
      </c>
      <c r="B19" s="4">
        <v>586.34635999999944</v>
      </c>
      <c r="C19" s="4">
        <v>586.49635999999941</v>
      </c>
      <c r="D19" s="4">
        <v>586.64635999999939</v>
      </c>
      <c r="E19" s="4">
        <v>586.70635999999934</v>
      </c>
      <c r="F19" s="4">
        <v>586.89385999999934</v>
      </c>
      <c r="G19" s="4">
        <v>587.2313599999992</v>
      </c>
      <c r="H19" s="4">
        <v>586.89385999999934</v>
      </c>
      <c r="I19" s="4">
        <v>586.70635999999934</v>
      </c>
      <c r="J19" s="4">
        <v>586.64635999999939</v>
      </c>
      <c r="K19" s="4">
        <v>586.49635999999941</v>
      </c>
      <c r="L19" s="4">
        <v>586.34635999999944</v>
      </c>
    </row>
    <row r="20" spans="1:12">
      <c r="A20" s="2">
        <v>2820</v>
      </c>
      <c r="B20" s="4">
        <v>586.52251999999942</v>
      </c>
      <c r="C20" s="4">
        <v>586.67251999999939</v>
      </c>
      <c r="D20" s="4">
        <v>586.82251999999937</v>
      </c>
      <c r="E20" s="4">
        <v>586.88251999999932</v>
      </c>
      <c r="F20" s="4">
        <v>587.07001999999932</v>
      </c>
      <c r="G20" s="4">
        <v>587.40751999999918</v>
      </c>
      <c r="H20" s="4">
        <v>587.07001999999932</v>
      </c>
      <c r="I20" s="4">
        <v>586.88251999999932</v>
      </c>
      <c r="J20" s="4">
        <v>586.82251999999937</v>
      </c>
      <c r="K20" s="4">
        <v>586.67251999999939</v>
      </c>
      <c r="L20" s="4">
        <v>586.52251999999942</v>
      </c>
    </row>
    <row r="21" spans="1:12">
      <c r="A21" s="2">
        <v>2880</v>
      </c>
      <c r="B21" s="4">
        <v>586.6986799999994</v>
      </c>
      <c r="C21" s="4">
        <v>586.84867999999938</v>
      </c>
      <c r="D21" s="4">
        <v>586.99867999999935</v>
      </c>
      <c r="E21" s="4">
        <v>587.0586799999993</v>
      </c>
      <c r="F21" s="4">
        <v>587.2461799999993</v>
      </c>
      <c r="G21" s="4">
        <v>587.58367999999916</v>
      </c>
      <c r="H21" s="4">
        <v>587.2461799999993</v>
      </c>
      <c r="I21" s="4">
        <v>587.0586799999993</v>
      </c>
      <c r="J21" s="4">
        <v>586.99867999999935</v>
      </c>
      <c r="K21" s="4">
        <v>586.84867999999938</v>
      </c>
      <c r="L21" s="4">
        <v>586.6986799999994</v>
      </c>
    </row>
    <row r="22" spans="1:12">
      <c r="A22" s="2">
        <v>2940</v>
      </c>
      <c r="B22" s="4">
        <v>586.87483999999938</v>
      </c>
      <c r="C22" s="4">
        <v>587.02483999999936</v>
      </c>
      <c r="D22" s="4">
        <v>587.17483999999934</v>
      </c>
      <c r="E22" s="4">
        <v>587.23483999999928</v>
      </c>
      <c r="F22" s="4">
        <v>587.42233999999928</v>
      </c>
      <c r="G22" s="4">
        <v>587.75983999999914</v>
      </c>
      <c r="H22" s="4">
        <v>587.42233999999928</v>
      </c>
      <c r="I22" s="4">
        <v>587.23483999999928</v>
      </c>
      <c r="J22" s="4">
        <v>587.17483999999934</v>
      </c>
      <c r="K22" s="4">
        <v>587.02483999999936</v>
      </c>
      <c r="L22" s="4">
        <v>586.87483999999938</v>
      </c>
    </row>
    <row r="23" spans="1:12">
      <c r="A23" s="2">
        <v>3000</v>
      </c>
      <c r="B23" s="4">
        <v>587.05099999999936</v>
      </c>
      <c r="C23" s="4">
        <v>587.20099999999934</v>
      </c>
      <c r="D23" s="4">
        <v>587.35099999999932</v>
      </c>
      <c r="E23" s="4">
        <v>587.41099999999926</v>
      </c>
      <c r="F23" s="4">
        <v>587.59849999999926</v>
      </c>
      <c r="G23" s="4">
        <v>587.93599999999913</v>
      </c>
      <c r="H23" s="4">
        <v>587.59849999999926</v>
      </c>
      <c r="I23" s="4">
        <v>587.41099999999926</v>
      </c>
      <c r="J23" s="4">
        <v>587.35099999999932</v>
      </c>
      <c r="K23" s="4">
        <v>587.20099999999934</v>
      </c>
      <c r="L23" s="4">
        <v>587.05099999999936</v>
      </c>
    </row>
    <row r="24" spans="1:12">
      <c r="A24" s="2">
        <v>3060</v>
      </c>
      <c r="B24" s="4">
        <v>587.13819999999942</v>
      </c>
      <c r="C24" s="4">
        <v>587.28819999999939</v>
      </c>
      <c r="D24" s="4">
        <v>587.43819999999937</v>
      </c>
      <c r="E24" s="4">
        <v>587.49819999999931</v>
      </c>
      <c r="F24" s="4">
        <v>587.68569999999931</v>
      </c>
      <c r="G24" s="4">
        <v>588.02319999999918</v>
      </c>
      <c r="H24" s="4">
        <v>587.68569999999931</v>
      </c>
      <c r="I24" s="4">
        <v>587.49819999999931</v>
      </c>
      <c r="J24" s="4">
        <v>587.43819999999937</v>
      </c>
      <c r="K24" s="4">
        <v>587.28819999999939</v>
      </c>
      <c r="L24" s="4">
        <v>587.13819999999942</v>
      </c>
    </row>
    <row r="25" spans="1:12">
      <c r="A25" s="2">
        <v>3120</v>
      </c>
      <c r="B25" s="4">
        <v>587.22539999999947</v>
      </c>
      <c r="C25" s="4">
        <v>587.37539999999944</v>
      </c>
      <c r="D25" s="4">
        <v>587.52539999999942</v>
      </c>
      <c r="E25" s="4">
        <v>587.58539999999937</v>
      </c>
      <c r="F25" s="4">
        <v>587.77289999999937</v>
      </c>
      <c r="G25" s="4">
        <v>588.11039999999923</v>
      </c>
      <c r="H25" s="4">
        <v>587.77289999999937</v>
      </c>
      <c r="I25" s="4">
        <v>587.58539999999937</v>
      </c>
      <c r="J25" s="4">
        <v>587.52539999999942</v>
      </c>
      <c r="K25" s="4">
        <v>587.37539999999944</v>
      </c>
      <c r="L25" s="4">
        <v>587.22539999999947</v>
      </c>
    </row>
    <row r="26" spans="1:12">
      <c r="A26" s="2">
        <v>3180</v>
      </c>
      <c r="B26" s="4">
        <v>587.31259999999952</v>
      </c>
      <c r="C26" s="4">
        <v>587.4625999999995</v>
      </c>
      <c r="D26" s="4">
        <v>587.61259999999947</v>
      </c>
      <c r="E26" s="4">
        <v>587.67259999999942</v>
      </c>
      <c r="F26" s="4">
        <v>587.86009999999942</v>
      </c>
      <c r="G26" s="4">
        <v>588.19759999999928</v>
      </c>
      <c r="H26" s="4">
        <v>587.86009999999942</v>
      </c>
      <c r="I26" s="4">
        <v>587.67259999999942</v>
      </c>
      <c r="J26" s="4">
        <v>587.61259999999947</v>
      </c>
      <c r="K26" s="4">
        <v>587.4625999999995</v>
      </c>
      <c r="L26" s="4">
        <v>587.31259999999952</v>
      </c>
    </row>
    <row r="27" spans="1:12">
      <c r="A27" s="2">
        <v>3240</v>
      </c>
      <c r="B27" s="4">
        <v>587.39979999999957</v>
      </c>
      <c r="C27" s="4">
        <v>587.54979999999955</v>
      </c>
      <c r="D27" s="4">
        <v>587.69979999999953</v>
      </c>
      <c r="E27" s="4">
        <v>587.75979999999947</v>
      </c>
      <c r="F27" s="4">
        <v>587.94729999999947</v>
      </c>
      <c r="G27" s="4">
        <v>588.28479999999934</v>
      </c>
      <c r="H27" s="4">
        <v>587.94729999999947</v>
      </c>
      <c r="I27" s="4">
        <v>587.75979999999947</v>
      </c>
      <c r="J27" s="4">
        <v>587.69979999999953</v>
      </c>
      <c r="K27" s="4">
        <v>587.54979999999955</v>
      </c>
      <c r="L27" s="4">
        <v>587.39979999999957</v>
      </c>
    </row>
    <row r="28" spans="1:12">
      <c r="A28" s="2">
        <v>3300</v>
      </c>
      <c r="B28" s="4">
        <v>587.48699999999963</v>
      </c>
      <c r="C28" s="4">
        <v>587.6369999999996</v>
      </c>
      <c r="D28" s="4">
        <v>587.78699999999958</v>
      </c>
      <c r="E28" s="4">
        <v>587.84699999999953</v>
      </c>
      <c r="F28" s="4">
        <v>588.03449999999953</v>
      </c>
      <c r="G28" s="4">
        <v>588.37199999999939</v>
      </c>
      <c r="H28" s="4">
        <v>588.03449999999953</v>
      </c>
      <c r="I28" s="4">
        <v>587.84699999999953</v>
      </c>
      <c r="J28" s="4">
        <v>587.78699999999958</v>
      </c>
      <c r="K28" s="4">
        <v>587.6369999999996</v>
      </c>
      <c r="L28" s="4">
        <v>587.48699999999963</v>
      </c>
    </row>
    <row r="29" spans="1:12">
      <c r="A29" s="2">
        <v>3360</v>
      </c>
      <c r="B29" s="4">
        <v>587.57419999999968</v>
      </c>
      <c r="C29" s="4">
        <v>587.72419999999966</v>
      </c>
      <c r="D29" s="4">
        <v>587.87419999999963</v>
      </c>
      <c r="E29" s="4">
        <v>587.93419999999958</v>
      </c>
      <c r="F29" s="4">
        <v>588.12169999999958</v>
      </c>
      <c r="G29" s="4">
        <v>588.45919999999944</v>
      </c>
      <c r="H29" s="4">
        <v>588.12169999999958</v>
      </c>
      <c r="I29" s="4">
        <v>587.93419999999958</v>
      </c>
      <c r="J29" s="4">
        <v>587.87419999999963</v>
      </c>
      <c r="K29" s="4">
        <v>587.72419999999966</v>
      </c>
      <c r="L29" s="4">
        <v>587.57419999999968</v>
      </c>
    </row>
    <row r="30" spans="1:12">
      <c r="A30" s="2">
        <v>3420</v>
      </c>
      <c r="B30" s="4">
        <v>587.66139999999973</v>
      </c>
      <c r="C30" s="4">
        <v>587.81139999999971</v>
      </c>
      <c r="D30" s="4">
        <v>587.96139999999968</v>
      </c>
      <c r="E30" s="4">
        <v>588.02139999999963</v>
      </c>
      <c r="F30" s="4">
        <v>588.20889999999963</v>
      </c>
      <c r="G30" s="4">
        <v>588.54639999999949</v>
      </c>
      <c r="H30" s="4">
        <v>588.20889999999963</v>
      </c>
      <c r="I30" s="4">
        <v>588.02139999999963</v>
      </c>
      <c r="J30" s="4">
        <v>587.96139999999968</v>
      </c>
      <c r="K30" s="4">
        <v>587.81139999999971</v>
      </c>
      <c r="L30" s="4">
        <v>587.66139999999973</v>
      </c>
    </row>
    <row r="31" spans="1:12">
      <c r="A31" s="2">
        <v>3480</v>
      </c>
      <c r="B31" s="4">
        <v>587.74859999999978</v>
      </c>
      <c r="C31" s="4">
        <v>587.89859999999976</v>
      </c>
      <c r="D31" s="4">
        <v>588.04859999999974</v>
      </c>
      <c r="E31" s="4">
        <v>588.10859999999968</v>
      </c>
      <c r="F31" s="4">
        <v>588.29609999999968</v>
      </c>
      <c r="G31" s="4">
        <v>588.63359999999955</v>
      </c>
      <c r="H31" s="4">
        <v>588.29609999999968</v>
      </c>
      <c r="I31" s="4">
        <v>588.10859999999968</v>
      </c>
      <c r="J31" s="4">
        <v>588.04859999999974</v>
      </c>
      <c r="K31" s="4">
        <v>587.89859999999976</v>
      </c>
      <c r="L31" s="4">
        <v>587.74859999999978</v>
      </c>
    </row>
    <row r="32" spans="1:12">
      <c r="A32" s="2">
        <v>3540</v>
      </c>
      <c r="B32" s="4">
        <v>587.83579999999984</v>
      </c>
      <c r="C32" s="4">
        <v>587.98579999999981</v>
      </c>
      <c r="D32" s="4">
        <v>588.13579999999979</v>
      </c>
      <c r="E32" s="4">
        <v>588.19579999999974</v>
      </c>
      <c r="F32" s="4">
        <v>588.38329999999974</v>
      </c>
      <c r="G32" s="4">
        <v>588.7207999999996</v>
      </c>
      <c r="H32" s="4">
        <v>588.38329999999974</v>
      </c>
      <c r="I32" s="4">
        <v>588.19579999999974</v>
      </c>
      <c r="J32" s="4">
        <v>588.13579999999979</v>
      </c>
      <c r="K32" s="4">
        <v>587.98579999999981</v>
      </c>
      <c r="L32" s="4">
        <v>587.83579999999984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Sheet5</vt:lpstr>
      <vt:lpstr>Sheet4</vt:lpstr>
      <vt:lpstr>Sheet6</vt:lpstr>
      <vt:lpstr>Sheet7</vt:lpstr>
      <vt:lpstr>Sheet8</vt:lpstr>
      <vt:lpstr>Sheet9</vt:lpstr>
      <vt:lpstr>Sheet10</vt:lpstr>
    </vt:vector>
  </TitlesOfParts>
  <Company>Shamfuture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Shamfuture</dc:creator>
  <cp:lastModifiedBy>Shamfuture</cp:lastModifiedBy>
  <dcterms:created xsi:type="dcterms:W3CDTF">2018-01-30T06:06:29Z</dcterms:created>
  <dcterms:modified xsi:type="dcterms:W3CDTF">2018-11-07T15:35:58Z</dcterms:modified>
</cp:coreProperties>
</file>