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  <c r="C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3"/>
  <c r="F4"/>
  <c r="F3"/>
  <c r="F2"/>
  <c r="G2" i="1"/>
  <c r="J2"/>
  <c r="J3" s="1"/>
  <c r="J4" l="1"/>
  <c r="L4"/>
  <c r="F3" s="1"/>
  <c r="G3" l="1"/>
  <c r="F4"/>
  <c r="G4" l="1"/>
  <c r="F5"/>
  <c r="G5" l="1"/>
  <c r="F6"/>
  <c r="F7" l="1"/>
  <c r="G6"/>
  <c r="F8" l="1"/>
  <c r="G7"/>
  <c r="F9" l="1"/>
  <c r="G8"/>
  <c r="F10" l="1"/>
  <c r="G9"/>
  <c r="G10" l="1"/>
  <c r="F11"/>
  <c r="F12" l="1"/>
  <c r="G11"/>
  <c r="F13" l="1"/>
  <c r="G12"/>
  <c r="G13" l="1"/>
  <c r="F14"/>
  <c r="G14" l="1"/>
  <c r="F15"/>
  <c r="F16" l="1"/>
  <c r="G15"/>
  <c r="G16" l="1"/>
  <c r="F17"/>
  <c r="G17" l="1"/>
  <c r="F18"/>
  <c r="G18" l="1"/>
  <c r="F19"/>
  <c r="F20" l="1"/>
  <c r="G19"/>
  <c r="G20" l="1"/>
  <c r="F21"/>
  <c r="G21" l="1"/>
  <c r="F22"/>
  <c r="G22" l="1"/>
  <c r="F23"/>
  <c r="F24" l="1"/>
  <c r="G23"/>
  <c r="G24" l="1"/>
  <c r="F25"/>
  <c r="G25" l="1"/>
  <c r="F26"/>
  <c r="G26" l="1"/>
  <c r="F27"/>
  <c r="F28" l="1"/>
  <c r="G27"/>
  <c r="G28" l="1"/>
  <c r="F29"/>
  <c r="G29" l="1"/>
  <c r="F30"/>
  <c r="G30" l="1"/>
  <c r="F31"/>
  <c r="F32" l="1"/>
  <c r="G31"/>
  <c r="G32" l="1"/>
  <c r="F33"/>
  <c r="G33" l="1"/>
  <c r="F34"/>
  <c r="G34" l="1"/>
  <c r="F35"/>
  <c r="F36" l="1"/>
  <c r="G35"/>
  <c r="G36" l="1"/>
  <c r="F37"/>
  <c r="G37" l="1"/>
  <c r="F38"/>
  <c r="G38" l="1"/>
  <c r="F39"/>
  <c r="F40" l="1"/>
  <c r="G39"/>
  <c r="G40" l="1"/>
  <c r="F41"/>
  <c r="G41" l="1"/>
  <c r="F42"/>
  <c r="G42" l="1"/>
  <c r="F43"/>
  <c r="F44" l="1"/>
  <c r="G43"/>
  <c r="G44" l="1"/>
  <c r="F45"/>
  <c r="G45" l="1"/>
  <c r="F46"/>
  <c r="G46" l="1"/>
  <c r="F47"/>
  <c r="G47" l="1"/>
  <c r="F48"/>
  <c r="F49" l="1"/>
  <c r="G48"/>
  <c r="G49" l="1"/>
  <c r="F50"/>
  <c r="G50" l="1"/>
  <c r="G55" s="1"/>
  <c r="F51"/>
  <c r="F52" s="1"/>
  <c r="G52" s="1"/>
</calcChain>
</file>

<file path=xl/sharedStrings.xml><?xml version="1.0" encoding="utf-8"?>
<sst xmlns="http://schemas.openxmlformats.org/spreadsheetml/2006/main" count="11" uniqueCount="7">
  <si>
    <t>Point Number</t>
  </si>
  <si>
    <t>Easting</t>
  </si>
  <si>
    <t>Northing</t>
  </si>
  <si>
    <t>Point Elevation</t>
  </si>
  <si>
    <t>32 - South</t>
  </si>
  <si>
    <t xml:space="preserve">Design </t>
  </si>
  <si>
    <t>Station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</si>
</sst>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Point Elevation</c:v>
                </c:pt>
              </c:strCache>
            </c:strRef>
          </c:tx>
          <c:marker>
            <c:symbol val="none"/>
          </c:marker>
          <c:xVal>
            <c:numRef>
              <c:f>Sheet1!$D$2:$D$55</c:f>
              <c:numCache>
                <c:formatCode>General</c:formatCode>
                <c:ptCount val="54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Sheet1!$E$2:$E$55</c:f>
              <c:numCache>
                <c:formatCode>0.000</c:formatCode>
                <c:ptCount val="54"/>
                <c:pt idx="0">
                  <c:v>587.93600000000004</c:v>
                </c:pt>
                <c:pt idx="1">
                  <c:v>587.72500000000002</c:v>
                </c:pt>
                <c:pt idx="2">
                  <c:v>587.56299999999999</c:v>
                </c:pt>
                <c:pt idx="3">
                  <c:v>587.40800000000002</c:v>
                </c:pt>
                <c:pt idx="4">
                  <c:v>586.95000000000005</c:v>
                </c:pt>
                <c:pt idx="5">
                  <c:v>586.62699999999995</c:v>
                </c:pt>
                <c:pt idx="6">
                  <c:v>586.48900000000003</c:v>
                </c:pt>
                <c:pt idx="7">
                  <c:v>586.32799999999997</c:v>
                </c:pt>
                <c:pt idx="8">
                  <c:v>586.12900000000002</c:v>
                </c:pt>
                <c:pt idx="9">
                  <c:v>585.72</c:v>
                </c:pt>
                <c:pt idx="10">
                  <c:v>585.59400000000005</c:v>
                </c:pt>
                <c:pt idx="11">
                  <c:v>585.57000000000005</c:v>
                </c:pt>
                <c:pt idx="12">
                  <c:v>585.38499999999999</c:v>
                </c:pt>
                <c:pt idx="13">
                  <c:v>585.16800000000001</c:v>
                </c:pt>
                <c:pt idx="14">
                  <c:v>584.93799999999999</c:v>
                </c:pt>
                <c:pt idx="15">
                  <c:v>584.77800000000002</c:v>
                </c:pt>
                <c:pt idx="16">
                  <c:v>584.56200000000001</c:v>
                </c:pt>
                <c:pt idx="17">
                  <c:v>584.44100000000003</c:v>
                </c:pt>
                <c:pt idx="18">
                  <c:v>584.20799999999997</c:v>
                </c:pt>
                <c:pt idx="19">
                  <c:v>583.97799999999995</c:v>
                </c:pt>
                <c:pt idx="20">
                  <c:v>583.79200000000003</c:v>
                </c:pt>
                <c:pt idx="21">
                  <c:v>583.44799999999998</c:v>
                </c:pt>
                <c:pt idx="22">
                  <c:v>583.33500000000004</c:v>
                </c:pt>
                <c:pt idx="23">
                  <c:v>583.22199999999998</c:v>
                </c:pt>
                <c:pt idx="24">
                  <c:v>583.36699999999996</c:v>
                </c:pt>
                <c:pt idx="25">
                  <c:v>582.98199999999997</c:v>
                </c:pt>
                <c:pt idx="26">
                  <c:v>582.76</c:v>
                </c:pt>
                <c:pt idx="27">
                  <c:v>582.58600000000001</c:v>
                </c:pt>
                <c:pt idx="28">
                  <c:v>582.42200000000003</c:v>
                </c:pt>
                <c:pt idx="29">
                  <c:v>582.28499999999997</c:v>
                </c:pt>
                <c:pt idx="30">
                  <c:v>582.154</c:v>
                </c:pt>
                <c:pt idx="31">
                  <c:v>581.99699999999996</c:v>
                </c:pt>
                <c:pt idx="32">
                  <c:v>581.82500000000005</c:v>
                </c:pt>
                <c:pt idx="33">
                  <c:v>581.61300000000006</c:v>
                </c:pt>
                <c:pt idx="34">
                  <c:v>581.41099999999994</c:v>
                </c:pt>
                <c:pt idx="35">
                  <c:v>581.28399999999999</c:v>
                </c:pt>
                <c:pt idx="36">
                  <c:v>581.05999999999995</c:v>
                </c:pt>
                <c:pt idx="37">
                  <c:v>580.97199999999998</c:v>
                </c:pt>
                <c:pt idx="38">
                  <c:v>580.63800000000003</c:v>
                </c:pt>
                <c:pt idx="39">
                  <c:v>580.56299999999999</c:v>
                </c:pt>
                <c:pt idx="40">
                  <c:v>580.40499999999997</c:v>
                </c:pt>
                <c:pt idx="41">
                  <c:v>580.14599999999996</c:v>
                </c:pt>
                <c:pt idx="42">
                  <c:v>580.02700000000004</c:v>
                </c:pt>
                <c:pt idx="43">
                  <c:v>579.92600000000004</c:v>
                </c:pt>
                <c:pt idx="44">
                  <c:v>579.74400000000003</c:v>
                </c:pt>
                <c:pt idx="45">
                  <c:v>579.61099999999999</c:v>
                </c:pt>
                <c:pt idx="46">
                  <c:v>579.56600000000003</c:v>
                </c:pt>
                <c:pt idx="47">
                  <c:v>579.43600000000004</c:v>
                </c:pt>
                <c:pt idx="48">
                  <c:v>579.41700000000003</c:v>
                </c:pt>
                <c:pt idx="50">
                  <c:v>579.25599999999997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Design </c:v>
                </c:pt>
              </c:strCache>
            </c:strRef>
          </c:tx>
          <c:marker>
            <c:symbol val="none"/>
          </c:marker>
          <c:xVal>
            <c:numRef>
              <c:f>Sheet1!$D$2:$D$55</c:f>
              <c:numCache>
                <c:formatCode>General</c:formatCode>
                <c:ptCount val="54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Sheet1!$F$2:$F$55</c:f>
              <c:numCache>
                <c:formatCode>0.000</c:formatCode>
                <c:ptCount val="54"/>
                <c:pt idx="0">
                  <c:v>587.93600000000004</c:v>
                </c:pt>
                <c:pt idx="1">
                  <c:v>587.76240000000007</c:v>
                </c:pt>
                <c:pt idx="2">
                  <c:v>587.58880000000011</c:v>
                </c:pt>
                <c:pt idx="3">
                  <c:v>587.41520000000014</c:v>
                </c:pt>
                <c:pt idx="4">
                  <c:v>587.24160000000018</c:v>
                </c:pt>
                <c:pt idx="5">
                  <c:v>587.06800000000021</c:v>
                </c:pt>
                <c:pt idx="6">
                  <c:v>586.89440000000025</c:v>
                </c:pt>
                <c:pt idx="7">
                  <c:v>586.72080000000028</c:v>
                </c:pt>
                <c:pt idx="8">
                  <c:v>586.54720000000032</c:v>
                </c:pt>
                <c:pt idx="9">
                  <c:v>586.37360000000035</c:v>
                </c:pt>
                <c:pt idx="10">
                  <c:v>586.20000000000039</c:v>
                </c:pt>
                <c:pt idx="11">
                  <c:v>586.02640000000042</c:v>
                </c:pt>
                <c:pt idx="12">
                  <c:v>585.85280000000046</c:v>
                </c:pt>
                <c:pt idx="13">
                  <c:v>585.67920000000049</c:v>
                </c:pt>
                <c:pt idx="14">
                  <c:v>585.50560000000053</c:v>
                </c:pt>
                <c:pt idx="15">
                  <c:v>585.33200000000056</c:v>
                </c:pt>
                <c:pt idx="16">
                  <c:v>585.1584000000006</c:v>
                </c:pt>
                <c:pt idx="17">
                  <c:v>584.98480000000063</c:v>
                </c:pt>
                <c:pt idx="18">
                  <c:v>584.81120000000067</c:v>
                </c:pt>
                <c:pt idx="19">
                  <c:v>584.6376000000007</c:v>
                </c:pt>
                <c:pt idx="20">
                  <c:v>584.46400000000074</c:v>
                </c:pt>
                <c:pt idx="21">
                  <c:v>584.29040000000077</c:v>
                </c:pt>
                <c:pt idx="22">
                  <c:v>584.11680000000081</c:v>
                </c:pt>
                <c:pt idx="23">
                  <c:v>583.94320000000084</c:v>
                </c:pt>
                <c:pt idx="24">
                  <c:v>583.76960000000088</c:v>
                </c:pt>
                <c:pt idx="25">
                  <c:v>583.59600000000091</c:v>
                </c:pt>
                <c:pt idx="26">
                  <c:v>583.42240000000095</c:v>
                </c:pt>
                <c:pt idx="27">
                  <c:v>583.24880000000098</c:v>
                </c:pt>
                <c:pt idx="28">
                  <c:v>583.07520000000102</c:v>
                </c:pt>
                <c:pt idx="29">
                  <c:v>582.90160000000105</c:v>
                </c:pt>
                <c:pt idx="30">
                  <c:v>582.72800000000109</c:v>
                </c:pt>
                <c:pt idx="31">
                  <c:v>582.55440000000112</c:v>
                </c:pt>
                <c:pt idx="32">
                  <c:v>582.38080000000116</c:v>
                </c:pt>
                <c:pt idx="33">
                  <c:v>582.20720000000119</c:v>
                </c:pt>
                <c:pt idx="34">
                  <c:v>582.03360000000123</c:v>
                </c:pt>
                <c:pt idx="35">
                  <c:v>581.86000000000126</c:v>
                </c:pt>
                <c:pt idx="36">
                  <c:v>581.6864000000013</c:v>
                </c:pt>
                <c:pt idx="37">
                  <c:v>581.51280000000133</c:v>
                </c:pt>
                <c:pt idx="38">
                  <c:v>581.33920000000137</c:v>
                </c:pt>
                <c:pt idx="39">
                  <c:v>581.1656000000014</c:v>
                </c:pt>
                <c:pt idx="40">
                  <c:v>580.99200000000144</c:v>
                </c:pt>
                <c:pt idx="41">
                  <c:v>580.81840000000147</c:v>
                </c:pt>
                <c:pt idx="42">
                  <c:v>580.64480000000151</c:v>
                </c:pt>
                <c:pt idx="43">
                  <c:v>580.47120000000155</c:v>
                </c:pt>
                <c:pt idx="44">
                  <c:v>580.29760000000158</c:v>
                </c:pt>
                <c:pt idx="45">
                  <c:v>580.12400000000162</c:v>
                </c:pt>
                <c:pt idx="46">
                  <c:v>579.95040000000165</c:v>
                </c:pt>
                <c:pt idx="47">
                  <c:v>579.77680000000169</c:v>
                </c:pt>
                <c:pt idx="48">
                  <c:v>579.60320000000172</c:v>
                </c:pt>
                <c:pt idx="49">
                  <c:v>579.42960000000176</c:v>
                </c:pt>
                <c:pt idx="50">
                  <c:v>579.25600000000179</c:v>
                </c:pt>
              </c:numCache>
            </c:numRef>
          </c:yVal>
          <c:smooth val="1"/>
        </c:ser>
        <c:axId val="88826624"/>
        <c:axId val="88828544"/>
      </c:scatterChart>
      <c:valAx>
        <c:axId val="88826624"/>
        <c:scaling>
          <c:orientation val="minMax"/>
        </c:scaling>
        <c:axPos val="b"/>
        <c:numFmt formatCode="General" sourceLinked="1"/>
        <c:tickLblPos val="nextTo"/>
        <c:crossAx val="88828544"/>
        <c:crosses val="autoZero"/>
        <c:crossBetween val="midCat"/>
      </c:valAx>
      <c:valAx>
        <c:axId val="88828544"/>
        <c:scaling>
          <c:orientation val="minMax"/>
        </c:scaling>
        <c:axPos val="l"/>
        <c:majorGridlines/>
        <c:numFmt formatCode="0.000" sourceLinked="1"/>
        <c:tickLblPos val="nextTo"/>
        <c:crossAx val="88826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Sheet2!$B$1</c:f>
              <c:strCache>
                <c:ptCount val="1"/>
                <c:pt idx="0">
                  <c:v>Point Elevation</c:v>
                </c:pt>
              </c:strCache>
            </c:strRef>
          </c:tx>
          <c:marker>
            <c:symbol val="none"/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Sheet2!$B$2:$B$56</c:f>
              <c:numCache>
                <c:formatCode>0.000</c:formatCode>
                <c:ptCount val="55"/>
                <c:pt idx="0">
                  <c:v>587.93600000000004</c:v>
                </c:pt>
                <c:pt idx="1">
                  <c:v>587.72500000000002</c:v>
                </c:pt>
                <c:pt idx="2">
                  <c:v>587.56299999999999</c:v>
                </c:pt>
                <c:pt idx="3">
                  <c:v>587.40800000000002</c:v>
                </c:pt>
                <c:pt idx="4">
                  <c:v>586.95000000000005</c:v>
                </c:pt>
                <c:pt idx="5">
                  <c:v>586.62699999999995</c:v>
                </c:pt>
                <c:pt idx="6">
                  <c:v>586.48900000000003</c:v>
                </c:pt>
                <c:pt idx="7">
                  <c:v>586.32799999999997</c:v>
                </c:pt>
                <c:pt idx="8">
                  <c:v>586.12900000000002</c:v>
                </c:pt>
                <c:pt idx="9">
                  <c:v>585.72</c:v>
                </c:pt>
                <c:pt idx="10">
                  <c:v>585.59400000000005</c:v>
                </c:pt>
                <c:pt idx="11">
                  <c:v>585.57000000000005</c:v>
                </c:pt>
                <c:pt idx="12">
                  <c:v>585.38499999999999</c:v>
                </c:pt>
                <c:pt idx="13">
                  <c:v>585.16800000000001</c:v>
                </c:pt>
                <c:pt idx="14">
                  <c:v>584.93799999999999</c:v>
                </c:pt>
                <c:pt idx="15">
                  <c:v>584.77800000000002</c:v>
                </c:pt>
                <c:pt idx="16">
                  <c:v>584.56200000000001</c:v>
                </c:pt>
                <c:pt idx="17">
                  <c:v>584.44100000000003</c:v>
                </c:pt>
                <c:pt idx="18">
                  <c:v>584.20799999999997</c:v>
                </c:pt>
                <c:pt idx="19">
                  <c:v>583.97799999999995</c:v>
                </c:pt>
                <c:pt idx="20">
                  <c:v>583.79200000000003</c:v>
                </c:pt>
                <c:pt idx="21">
                  <c:v>583.44799999999998</c:v>
                </c:pt>
                <c:pt idx="22">
                  <c:v>583.33500000000004</c:v>
                </c:pt>
                <c:pt idx="23">
                  <c:v>583.22199999999998</c:v>
                </c:pt>
                <c:pt idx="24">
                  <c:v>583.36699999999996</c:v>
                </c:pt>
                <c:pt idx="25">
                  <c:v>582.98199999999997</c:v>
                </c:pt>
                <c:pt idx="26">
                  <c:v>582.76</c:v>
                </c:pt>
                <c:pt idx="27">
                  <c:v>582.58600000000001</c:v>
                </c:pt>
                <c:pt idx="28">
                  <c:v>582.42200000000003</c:v>
                </c:pt>
                <c:pt idx="29">
                  <c:v>582.28499999999997</c:v>
                </c:pt>
                <c:pt idx="30">
                  <c:v>582.154</c:v>
                </c:pt>
                <c:pt idx="31">
                  <c:v>581.99699999999996</c:v>
                </c:pt>
                <c:pt idx="32">
                  <c:v>581.82500000000005</c:v>
                </c:pt>
                <c:pt idx="33">
                  <c:v>581.61300000000006</c:v>
                </c:pt>
                <c:pt idx="34">
                  <c:v>581.41099999999994</c:v>
                </c:pt>
                <c:pt idx="35">
                  <c:v>581.28399999999999</c:v>
                </c:pt>
                <c:pt idx="36">
                  <c:v>581.05999999999995</c:v>
                </c:pt>
                <c:pt idx="37">
                  <c:v>580.97199999999998</c:v>
                </c:pt>
                <c:pt idx="38">
                  <c:v>580.63800000000003</c:v>
                </c:pt>
                <c:pt idx="39">
                  <c:v>580.56299999999999</c:v>
                </c:pt>
                <c:pt idx="40">
                  <c:v>580.40499999999997</c:v>
                </c:pt>
                <c:pt idx="41">
                  <c:v>580.14599999999996</c:v>
                </c:pt>
                <c:pt idx="42">
                  <c:v>580.02700000000004</c:v>
                </c:pt>
                <c:pt idx="43">
                  <c:v>579.92600000000004</c:v>
                </c:pt>
                <c:pt idx="44">
                  <c:v>579.74400000000003</c:v>
                </c:pt>
                <c:pt idx="45">
                  <c:v>579.61099999999999</c:v>
                </c:pt>
                <c:pt idx="46">
                  <c:v>579.56600000000003</c:v>
                </c:pt>
                <c:pt idx="47">
                  <c:v>579.43600000000004</c:v>
                </c:pt>
                <c:pt idx="48">
                  <c:v>579.41700000000003</c:v>
                </c:pt>
                <c:pt idx="50">
                  <c:v>579.25599999999997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Sheet2!$A$2:$A$56</c:f>
              <c:numCache>
                <c:formatCode>General</c:formatCode>
                <c:ptCount val="5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</c:numCache>
            </c:numRef>
          </c:xVal>
          <c:yVal>
            <c:numRef>
              <c:f>Sheet2!$C$2:$C$56</c:f>
              <c:numCache>
                <c:formatCode>0.000</c:formatCode>
                <c:ptCount val="55"/>
                <c:pt idx="0">
                  <c:v>587.93600000000004</c:v>
                </c:pt>
                <c:pt idx="1">
                  <c:v>587.73104347826086</c:v>
                </c:pt>
                <c:pt idx="2">
                  <c:v>587.52608695652168</c:v>
                </c:pt>
                <c:pt idx="3">
                  <c:v>587.3211304347825</c:v>
                </c:pt>
                <c:pt idx="4">
                  <c:v>587.11617391304333</c:v>
                </c:pt>
                <c:pt idx="5">
                  <c:v>586.91121739130415</c:v>
                </c:pt>
                <c:pt idx="6">
                  <c:v>586.70626086956497</c:v>
                </c:pt>
                <c:pt idx="7">
                  <c:v>586.50130434782579</c:v>
                </c:pt>
                <c:pt idx="8">
                  <c:v>586.29634782608662</c:v>
                </c:pt>
                <c:pt idx="9">
                  <c:v>586.09139130434744</c:v>
                </c:pt>
                <c:pt idx="10">
                  <c:v>585.88643478260826</c:v>
                </c:pt>
                <c:pt idx="11">
                  <c:v>585.68147826086908</c:v>
                </c:pt>
                <c:pt idx="12">
                  <c:v>585.47652173912991</c:v>
                </c:pt>
                <c:pt idx="13">
                  <c:v>585.27156521739073</c:v>
                </c:pt>
                <c:pt idx="14">
                  <c:v>585.06660869565155</c:v>
                </c:pt>
                <c:pt idx="15">
                  <c:v>584.86165217391238</c:v>
                </c:pt>
                <c:pt idx="16">
                  <c:v>584.6566956521732</c:v>
                </c:pt>
                <c:pt idx="17">
                  <c:v>584.45173913043402</c:v>
                </c:pt>
                <c:pt idx="18">
                  <c:v>584.24678260869484</c:v>
                </c:pt>
                <c:pt idx="19">
                  <c:v>584.04182608695567</c:v>
                </c:pt>
                <c:pt idx="20">
                  <c:v>583.83686956521649</c:v>
                </c:pt>
                <c:pt idx="21">
                  <c:v>583.63191304347731</c:v>
                </c:pt>
                <c:pt idx="22">
                  <c:v>583.42695652173813</c:v>
                </c:pt>
                <c:pt idx="23">
                  <c:v>583.22199999999998</c:v>
                </c:pt>
              </c:numCache>
            </c:numRef>
          </c:yVal>
          <c:smooth val="1"/>
        </c:ser>
        <c:axId val="88529920"/>
        <c:axId val="88810240"/>
      </c:scatterChart>
      <c:valAx>
        <c:axId val="88529920"/>
        <c:scaling>
          <c:orientation val="minMax"/>
        </c:scaling>
        <c:axPos val="b"/>
        <c:numFmt formatCode="General" sourceLinked="1"/>
        <c:tickLblPos val="nextTo"/>
        <c:crossAx val="88810240"/>
        <c:crosses val="autoZero"/>
        <c:crossBetween val="midCat"/>
      </c:valAx>
      <c:valAx>
        <c:axId val="88810240"/>
        <c:scaling>
          <c:orientation val="minMax"/>
        </c:scaling>
        <c:axPos val="l"/>
        <c:majorGridlines/>
        <c:numFmt formatCode="0.000" sourceLinked="1"/>
        <c:tickLblPos val="nextTo"/>
        <c:crossAx val="88529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69</xdr:row>
      <xdr:rowOff>47625</xdr:rowOff>
    </xdr:from>
    <xdr:to>
      <xdr:col>16</xdr:col>
      <xdr:colOff>409575</xdr:colOff>
      <xdr:row>85</xdr:row>
      <xdr:rowOff>152401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152400</xdr:rowOff>
    </xdr:from>
    <xdr:to>
      <xdr:col>19</xdr:col>
      <xdr:colOff>533400</xdr:colOff>
      <xdr:row>73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0.05649</cdr:x>
      <cdr:y>0.13542</cdr:y>
    </cdr:from>
    <cdr:to>
      <cdr:x>0.37786</cdr:x>
      <cdr:y>0.47222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04850" y="371475"/>
          <a:ext cx="4010025" cy="923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0.39924</cdr:x>
      <cdr:y>0.46875</cdr:y>
    </cdr:from>
    <cdr:to>
      <cdr:x>0.72137</cdr:x>
      <cdr:y>0.75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4981575" y="1285875"/>
          <a:ext cx="4019550" cy="771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tabSelected="1" workbookViewId="0">
      <selection activeCell="K10" sqref="K10"/>
    </sheetView>
  </sheetViews>
  <sheetFormatPr defaultRowHeight="15"/>
  <cols>
    <col min="1" max="1" width="13.5703125" style="1" bestFit="1" customWidth="1"/>
    <col min="2" max="2" width="13.42578125" style="1" bestFit="1" customWidth="1"/>
    <col min="3" max="3" width="14.42578125" style="1" bestFit="1" customWidth="1"/>
    <col min="4" max="4" width="9.140625" style="1"/>
    <col min="5" max="5" width="14.5703125" style="1" bestFit="1" customWidth="1"/>
    <col min="7" max="7" width="12.7109375" style="1" bestFit="1" customWidth="1"/>
    <col min="15" max="16" width="9.140625" style="1"/>
  </cols>
  <sheetData>
    <row r="1" spans="1:16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O1" s="1" t="s">
        <v>3</v>
      </c>
      <c r="P1" s="1" t="s">
        <v>5</v>
      </c>
    </row>
    <row r="2" spans="1:16">
      <c r="A2" s="1" t="s">
        <v>4</v>
      </c>
      <c r="B2" s="1">
        <v>199759.26199999999</v>
      </c>
      <c r="C2" s="1">
        <v>1454240.149</v>
      </c>
      <c r="D2" s="1">
        <v>0</v>
      </c>
      <c r="E2" s="3">
        <v>587.93600000000004</v>
      </c>
      <c r="F2" s="2">
        <v>587.93600000000004</v>
      </c>
      <c r="G2" s="3">
        <f>E2-F2</f>
        <v>0</v>
      </c>
      <c r="J2">
        <f>E2-E52</f>
        <v>8.6800000000000637</v>
      </c>
      <c r="O2" s="1">
        <v>587.93600000000004</v>
      </c>
      <c r="P2" s="1">
        <v>587.93600000000004</v>
      </c>
    </row>
    <row r="3" spans="1:16">
      <c r="A3" s="1">
        <v>18</v>
      </c>
      <c r="B3" s="1">
        <v>199768.78400000001</v>
      </c>
      <c r="C3" s="1">
        <v>1454298.996</v>
      </c>
      <c r="D3" s="1">
        <v>60</v>
      </c>
      <c r="E3" s="3">
        <v>587.72500000000002</v>
      </c>
      <c r="F3" s="2">
        <f>F2-$L$4</f>
        <v>587.76240000000007</v>
      </c>
      <c r="G3" s="3">
        <f t="shared" ref="G3:G50" si="0">E3-F3</f>
        <v>-3.7400000000047839E-2</v>
      </c>
      <c r="J3">
        <f>J2/3000</f>
        <v>2.8933333333333545E-3</v>
      </c>
      <c r="O3" s="1">
        <v>587.72500000000002</v>
      </c>
      <c r="P3" s="1">
        <v>587.76240000000007</v>
      </c>
    </row>
    <row r="4" spans="1:16">
      <c r="A4" s="1">
        <v>17</v>
      </c>
      <c r="B4" s="1">
        <v>199778.85</v>
      </c>
      <c r="C4" s="1">
        <v>1454363.56</v>
      </c>
      <c r="D4" s="1">
        <v>120</v>
      </c>
      <c r="E4" s="3">
        <v>587.56299999999999</v>
      </c>
      <c r="F4" s="2">
        <f t="shared" ref="F4:F52" si="1">F3-$L$4</f>
        <v>587.58880000000011</v>
      </c>
      <c r="G4" s="3">
        <f t="shared" si="0"/>
        <v>-2.5800000000117507E-2</v>
      </c>
      <c r="J4">
        <f>J3*100</f>
        <v>0.28933333333333544</v>
      </c>
      <c r="L4">
        <f>J3*60</f>
        <v>0.17360000000000128</v>
      </c>
      <c r="O4" s="1">
        <v>587.56299999999999</v>
      </c>
      <c r="P4" s="1">
        <v>587.58880000000011</v>
      </c>
    </row>
    <row r="5" spans="1:16">
      <c r="A5" s="1">
        <v>3</v>
      </c>
      <c r="B5" s="1">
        <v>199787.53200000001</v>
      </c>
      <c r="C5" s="1">
        <v>1454417.561</v>
      </c>
      <c r="D5" s="1">
        <v>180</v>
      </c>
      <c r="E5" s="3">
        <v>587.40800000000002</v>
      </c>
      <c r="F5" s="2">
        <f t="shared" si="1"/>
        <v>587.41520000000014</v>
      </c>
      <c r="G5" s="3">
        <f t="shared" si="0"/>
        <v>-7.2000000001253284E-3</v>
      </c>
      <c r="O5" s="1">
        <v>587.40800000000002</v>
      </c>
      <c r="P5" s="1">
        <v>587.41520000000014</v>
      </c>
    </row>
    <row r="6" spans="1:16">
      <c r="A6" s="1">
        <v>2001</v>
      </c>
      <c r="B6" s="1">
        <v>199796.84299999999</v>
      </c>
      <c r="C6" s="1">
        <v>1454476.4210000001</v>
      </c>
      <c r="D6" s="1">
        <v>240</v>
      </c>
      <c r="E6" s="3">
        <v>586.95000000000005</v>
      </c>
      <c r="F6" s="2">
        <f t="shared" si="1"/>
        <v>587.24160000000018</v>
      </c>
      <c r="G6" s="3">
        <f t="shared" si="0"/>
        <v>-0.29160000000013042</v>
      </c>
      <c r="O6" s="1">
        <v>586.95000000000005</v>
      </c>
      <c r="P6" s="1">
        <v>587.24160000000018</v>
      </c>
    </row>
    <row r="7" spans="1:16">
      <c r="A7" s="1">
        <v>2002</v>
      </c>
      <c r="B7" s="1">
        <v>199806.217</v>
      </c>
      <c r="C7" s="1">
        <v>1454535.6839999999</v>
      </c>
      <c r="D7" s="1">
        <v>300</v>
      </c>
      <c r="E7" s="3">
        <v>586.62699999999995</v>
      </c>
      <c r="F7" s="2">
        <f t="shared" si="1"/>
        <v>587.06800000000021</v>
      </c>
      <c r="G7" s="3">
        <f t="shared" si="0"/>
        <v>-0.4410000000002583</v>
      </c>
      <c r="O7" s="1">
        <v>586.62699999999995</v>
      </c>
      <c r="P7" s="1">
        <v>587.06800000000021</v>
      </c>
    </row>
    <row r="8" spans="1:16">
      <c r="A8" s="1">
        <v>2003</v>
      </c>
      <c r="B8" s="1">
        <v>199815.59099999999</v>
      </c>
      <c r="C8" s="1">
        <v>1454594.9469999999</v>
      </c>
      <c r="D8" s="1">
        <v>360</v>
      </c>
      <c r="E8" s="3">
        <v>586.48900000000003</v>
      </c>
      <c r="F8" s="2">
        <f t="shared" si="1"/>
        <v>586.89440000000025</v>
      </c>
      <c r="G8" s="3">
        <f t="shared" si="0"/>
        <v>-0.40540000000021337</v>
      </c>
      <c r="O8" s="1">
        <v>586.48900000000003</v>
      </c>
      <c r="P8" s="1">
        <v>586.89440000000025</v>
      </c>
    </row>
    <row r="9" spans="1:16">
      <c r="A9" s="1">
        <v>2004</v>
      </c>
      <c r="B9" s="1">
        <v>199824.965</v>
      </c>
      <c r="C9" s="1">
        <v>1454654.21</v>
      </c>
      <c r="D9" s="1">
        <v>420</v>
      </c>
      <c r="E9" s="3">
        <v>586.32799999999997</v>
      </c>
      <c r="F9" s="2">
        <f t="shared" si="1"/>
        <v>586.72080000000028</v>
      </c>
      <c r="G9" s="3">
        <f t="shared" si="0"/>
        <v>-0.39280000000030668</v>
      </c>
      <c r="O9" s="1">
        <v>586.32799999999997</v>
      </c>
      <c r="P9" s="1">
        <v>586.72080000000028</v>
      </c>
    </row>
    <row r="10" spans="1:16">
      <c r="A10" s="1">
        <v>2005</v>
      </c>
      <c r="B10" s="1">
        <v>199834.34</v>
      </c>
      <c r="C10" s="1">
        <v>1454713.473</v>
      </c>
      <c r="D10" s="1">
        <v>480</v>
      </c>
      <c r="E10" s="3">
        <v>586.12900000000002</v>
      </c>
      <c r="F10" s="2">
        <f t="shared" si="1"/>
        <v>586.54720000000032</v>
      </c>
      <c r="G10" s="3">
        <f t="shared" si="0"/>
        <v>-0.41820000000029722</v>
      </c>
      <c r="O10" s="1">
        <v>586.12900000000002</v>
      </c>
      <c r="P10" s="1">
        <v>586.54720000000032</v>
      </c>
    </row>
    <row r="11" spans="1:16">
      <c r="A11" s="1">
        <v>2006</v>
      </c>
      <c r="B11" s="1">
        <v>199843.71400000001</v>
      </c>
      <c r="C11" s="1">
        <v>1454772.737</v>
      </c>
      <c r="D11" s="1">
        <v>540</v>
      </c>
      <c r="E11" s="3">
        <v>585.72</v>
      </c>
      <c r="F11" s="2">
        <f t="shared" si="1"/>
        <v>586.37360000000035</v>
      </c>
      <c r="G11" s="3">
        <f t="shared" si="0"/>
        <v>-0.65360000000032414</v>
      </c>
      <c r="O11" s="1">
        <v>585.72</v>
      </c>
      <c r="P11" s="1">
        <v>586.37360000000035</v>
      </c>
    </row>
    <row r="12" spans="1:16">
      <c r="A12" s="1">
        <v>2007</v>
      </c>
      <c r="B12" s="1">
        <v>199853.08799999999</v>
      </c>
      <c r="C12" s="1">
        <v>1454832</v>
      </c>
      <c r="D12" s="1">
        <v>600</v>
      </c>
      <c r="E12" s="3">
        <v>585.59400000000005</v>
      </c>
      <c r="F12" s="2">
        <f t="shared" si="1"/>
        <v>586.20000000000039</v>
      </c>
      <c r="G12" s="3">
        <f t="shared" si="0"/>
        <v>-0.6060000000003356</v>
      </c>
      <c r="O12" s="1">
        <v>585.59400000000005</v>
      </c>
      <c r="P12" s="1">
        <v>586.20000000000039</v>
      </c>
    </row>
    <row r="13" spans="1:16">
      <c r="A13" s="1">
        <v>2008</v>
      </c>
      <c r="B13" s="1">
        <v>199862.462</v>
      </c>
      <c r="C13" s="1">
        <v>1454891.263</v>
      </c>
      <c r="D13" s="1">
        <v>660</v>
      </c>
      <c r="E13" s="3">
        <v>585.57000000000005</v>
      </c>
      <c r="F13" s="2">
        <f t="shared" si="1"/>
        <v>586.02640000000042</v>
      </c>
      <c r="G13" s="4">
        <f t="shared" si="0"/>
        <v>-0.45640000000037162</v>
      </c>
      <c r="O13" s="1">
        <v>585.57000000000005</v>
      </c>
      <c r="P13" s="1">
        <v>586.02640000000042</v>
      </c>
    </row>
    <row r="14" spans="1:16">
      <c r="A14" s="1">
        <v>2009</v>
      </c>
      <c r="B14" s="1">
        <v>199871.837</v>
      </c>
      <c r="C14" s="1">
        <v>1454950.5260000001</v>
      </c>
      <c r="D14" s="1">
        <v>720</v>
      </c>
      <c r="E14" s="3">
        <v>585.38499999999999</v>
      </c>
      <c r="F14" s="2">
        <f t="shared" si="1"/>
        <v>585.85280000000046</v>
      </c>
      <c r="G14" s="3">
        <f t="shared" si="0"/>
        <v>-0.46780000000046584</v>
      </c>
      <c r="O14" s="1">
        <v>585.38499999999999</v>
      </c>
      <c r="P14" s="1">
        <v>585.85280000000046</v>
      </c>
    </row>
    <row r="15" spans="1:16">
      <c r="A15" s="1">
        <v>2010</v>
      </c>
      <c r="B15" s="1">
        <v>199881.21100000001</v>
      </c>
      <c r="C15" s="1">
        <v>1455009.7890000001</v>
      </c>
      <c r="D15" s="1">
        <v>780</v>
      </c>
      <c r="E15" s="3">
        <v>585.16800000000001</v>
      </c>
      <c r="F15" s="2">
        <f t="shared" si="1"/>
        <v>585.67920000000049</v>
      </c>
      <c r="G15" s="3">
        <f t="shared" si="0"/>
        <v>-0.51120000000048549</v>
      </c>
      <c r="O15" s="1">
        <v>585.16800000000001</v>
      </c>
      <c r="P15" s="1">
        <v>585.67920000000049</v>
      </c>
    </row>
    <row r="16" spans="1:16">
      <c r="A16" s="1">
        <v>2011</v>
      </c>
      <c r="B16" s="1">
        <v>199890.58499999999</v>
      </c>
      <c r="C16" s="1">
        <v>1455069.0519999999</v>
      </c>
      <c r="D16" s="1">
        <v>840</v>
      </c>
      <c r="E16" s="3">
        <v>584.93799999999999</v>
      </c>
      <c r="F16" s="2">
        <f t="shared" si="1"/>
        <v>585.50560000000053</v>
      </c>
      <c r="G16" s="3">
        <f t="shared" si="0"/>
        <v>-0.56760000000053878</v>
      </c>
      <c r="O16" s="1">
        <v>584.93799999999999</v>
      </c>
      <c r="P16" s="1">
        <v>585.50560000000053</v>
      </c>
    </row>
    <row r="17" spans="1:16">
      <c r="A17" s="1">
        <v>2012</v>
      </c>
      <c r="B17" s="1">
        <v>199899.959</v>
      </c>
      <c r="C17" s="1">
        <v>1455128.3160000001</v>
      </c>
      <c r="D17" s="1">
        <v>900</v>
      </c>
      <c r="E17" s="3">
        <v>584.77800000000002</v>
      </c>
      <c r="F17" s="2">
        <f t="shared" si="1"/>
        <v>585.33200000000056</v>
      </c>
      <c r="G17" s="3">
        <f t="shared" si="0"/>
        <v>-0.55400000000054206</v>
      </c>
      <c r="O17" s="1">
        <v>584.77800000000002</v>
      </c>
      <c r="P17" s="1">
        <v>585.33200000000056</v>
      </c>
    </row>
    <row r="18" spans="1:16">
      <c r="A18" s="1">
        <v>2013</v>
      </c>
      <c r="B18" s="1">
        <v>199909.334</v>
      </c>
      <c r="C18" s="1">
        <v>1455187.5789999999</v>
      </c>
      <c r="D18" s="1">
        <v>960</v>
      </c>
      <c r="E18" s="3">
        <v>584.56200000000001</v>
      </c>
      <c r="F18" s="2">
        <f t="shared" si="1"/>
        <v>585.1584000000006</v>
      </c>
      <c r="G18" s="3">
        <f t="shared" si="0"/>
        <v>-0.59640000000058535</v>
      </c>
      <c r="O18" s="1">
        <v>584.56200000000001</v>
      </c>
      <c r="P18" s="1">
        <v>585.1584000000006</v>
      </c>
    </row>
    <row r="19" spans="1:16">
      <c r="A19" s="1">
        <v>2014</v>
      </c>
      <c r="B19" s="1">
        <v>199918.70800000001</v>
      </c>
      <c r="C19" s="1">
        <v>1455246.8419999999</v>
      </c>
      <c r="D19" s="1">
        <v>1020</v>
      </c>
      <c r="E19" s="3">
        <v>584.44100000000003</v>
      </c>
      <c r="F19" s="2">
        <f t="shared" si="1"/>
        <v>584.98480000000063</v>
      </c>
      <c r="G19" s="3">
        <f t="shared" si="0"/>
        <v>-0.54380000000060136</v>
      </c>
      <c r="O19" s="1">
        <v>584.44100000000003</v>
      </c>
      <c r="P19" s="1">
        <v>584.98480000000063</v>
      </c>
    </row>
    <row r="20" spans="1:16">
      <c r="A20" s="1">
        <v>2015</v>
      </c>
      <c r="B20" s="1">
        <v>199928.08199999999</v>
      </c>
      <c r="C20" s="1">
        <v>1455306.105</v>
      </c>
      <c r="D20" s="1">
        <v>1080</v>
      </c>
      <c r="E20" s="3">
        <v>584.20799999999997</v>
      </c>
      <c r="F20" s="2">
        <f t="shared" si="1"/>
        <v>584.81120000000067</v>
      </c>
      <c r="G20" s="3">
        <f t="shared" si="0"/>
        <v>-0.6032000000006974</v>
      </c>
      <c r="O20" s="1">
        <v>584.20799999999997</v>
      </c>
      <c r="P20" s="1">
        <v>584.81120000000067</v>
      </c>
    </row>
    <row r="21" spans="1:16">
      <c r="A21" s="1">
        <v>2016</v>
      </c>
      <c r="B21" s="1">
        <v>199937.45600000001</v>
      </c>
      <c r="C21" s="1">
        <v>1455365.368</v>
      </c>
      <c r="D21" s="1">
        <v>1140</v>
      </c>
      <c r="E21" s="3">
        <v>583.97799999999995</v>
      </c>
      <c r="F21" s="2">
        <f t="shared" si="1"/>
        <v>584.6376000000007</v>
      </c>
      <c r="G21" s="3">
        <f t="shared" si="0"/>
        <v>-0.6596000000007507</v>
      </c>
      <c r="O21" s="1">
        <v>583.97799999999995</v>
      </c>
      <c r="P21" s="1">
        <v>584.6376000000007</v>
      </c>
    </row>
    <row r="22" spans="1:16">
      <c r="A22" s="1">
        <v>2017</v>
      </c>
      <c r="B22" s="1">
        <v>199946.83100000001</v>
      </c>
      <c r="C22" s="1">
        <v>1455424.6310000001</v>
      </c>
      <c r="D22" s="1">
        <v>1200</v>
      </c>
      <c r="E22" s="3">
        <v>583.79200000000003</v>
      </c>
      <c r="F22" s="2">
        <f t="shared" si="1"/>
        <v>584.46400000000074</v>
      </c>
      <c r="G22" s="3">
        <f t="shared" si="0"/>
        <v>-0.67200000000070759</v>
      </c>
      <c r="O22" s="1">
        <v>583.79200000000003</v>
      </c>
      <c r="P22" s="1">
        <v>584.46400000000074</v>
      </c>
    </row>
    <row r="23" spans="1:16">
      <c r="A23" s="1">
        <v>2018</v>
      </c>
      <c r="B23" s="1">
        <v>199965.579</v>
      </c>
      <c r="C23" s="1">
        <v>1455543.1580000001</v>
      </c>
      <c r="D23" s="1">
        <v>1260</v>
      </c>
      <c r="E23" s="3">
        <v>583.44799999999998</v>
      </c>
      <c r="F23" s="2">
        <f t="shared" si="1"/>
        <v>584.29040000000077</v>
      </c>
      <c r="G23" s="5">
        <f t="shared" si="0"/>
        <v>-0.84240000000079363</v>
      </c>
      <c r="O23" s="1">
        <v>583.44799999999998</v>
      </c>
      <c r="P23" s="1">
        <v>584.29040000000077</v>
      </c>
    </row>
    <row r="24" spans="1:16">
      <c r="A24" s="1">
        <v>2019</v>
      </c>
      <c r="B24" s="1">
        <v>199974.954</v>
      </c>
      <c r="C24" s="1">
        <v>1455602.4210000001</v>
      </c>
      <c r="D24" s="1">
        <v>1320</v>
      </c>
      <c r="E24" s="3">
        <v>583.33500000000004</v>
      </c>
      <c r="F24" s="2">
        <f t="shared" si="1"/>
        <v>584.11680000000081</v>
      </c>
      <c r="G24" s="3">
        <f t="shared" si="0"/>
        <v>-0.78180000000077143</v>
      </c>
      <c r="O24" s="1">
        <v>583.33500000000004</v>
      </c>
      <c r="P24" s="1">
        <v>584.11680000000081</v>
      </c>
    </row>
    <row r="25" spans="1:16">
      <c r="A25" s="1">
        <v>2025</v>
      </c>
      <c r="B25" s="1">
        <v>199984.32800000001</v>
      </c>
      <c r="C25" s="1">
        <v>1455661.6839999999</v>
      </c>
      <c r="D25" s="1">
        <v>1380</v>
      </c>
      <c r="E25" s="3">
        <v>583.22199999999998</v>
      </c>
      <c r="F25" s="2">
        <f t="shared" si="1"/>
        <v>583.94320000000084</v>
      </c>
      <c r="G25" s="3">
        <f t="shared" si="0"/>
        <v>-0.72120000000086293</v>
      </c>
      <c r="O25" s="1">
        <v>583.22199999999998</v>
      </c>
      <c r="P25" s="1">
        <v>583.94320000000084</v>
      </c>
    </row>
    <row r="26" spans="1:16">
      <c r="A26" s="1">
        <v>707</v>
      </c>
      <c r="B26" s="1">
        <v>199994.084</v>
      </c>
      <c r="C26" s="1">
        <v>1455723.362</v>
      </c>
      <c r="D26" s="1">
        <v>1440</v>
      </c>
      <c r="E26" s="3">
        <v>583.36699999999996</v>
      </c>
      <c r="F26" s="2">
        <f t="shared" si="1"/>
        <v>583.76960000000088</v>
      </c>
      <c r="G26" s="4">
        <f t="shared" si="0"/>
        <v>-0.40260000000091622</v>
      </c>
      <c r="O26" s="1">
        <v>583.36699999999996</v>
      </c>
      <c r="P26" s="1">
        <v>583.76960000000088</v>
      </c>
    </row>
    <row r="27" spans="1:16">
      <c r="A27" s="1">
        <v>2037</v>
      </c>
      <c r="B27" s="1">
        <v>200003.087</v>
      </c>
      <c r="C27" s="1">
        <v>1455780.209</v>
      </c>
      <c r="D27" s="1">
        <v>1500</v>
      </c>
      <c r="E27" s="3">
        <v>582.98199999999997</v>
      </c>
      <c r="F27" s="2">
        <f t="shared" si="1"/>
        <v>583.59600000000091</v>
      </c>
      <c r="G27" s="4">
        <f t="shared" si="0"/>
        <v>-0.61400000000094224</v>
      </c>
      <c r="O27" s="1">
        <v>582.98199999999997</v>
      </c>
      <c r="P27" s="1">
        <v>583.59600000000091</v>
      </c>
    </row>
    <row r="28" spans="1:16">
      <c r="A28" s="1">
        <v>2043</v>
      </c>
      <c r="B28" s="1">
        <v>200012.47200000001</v>
      </c>
      <c r="C28" s="1">
        <v>1455839.47</v>
      </c>
      <c r="D28" s="1">
        <v>1560</v>
      </c>
      <c r="E28" s="3">
        <v>582.76</v>
      </c>
      <c r="F28" s="2">
        <f t="shared" si="1"/>
        <v>583.42240000000095</v>
      </c>
      <c r="G28" s="3">
        <f t="shared" si="0"/>
        <v>-0.66240000000095733</v>
      </c>
      <c r="O28" s="1">
        <v>582.76</v>
      </c>
      <c r="P28" s="1">
        <v>583.42240000000095</v>
      </c>
    </row>
    <row r="29" spans="1:16">
      <c r="A29" s="1">
        <v>2049</v>
      </c>
      <c r="B29" s="1">
        <v>200021.85699999999</v>
      </c>
      <c r="C29" s="1">
        <v>1455898.7320000001</v>
      </c>
      <c r="D29" s="1">
        <v>1620</v>
      </c>
      <c r="E29" s="3">
        <v>582.58600000000001</v>
      </c>
      <c r="F29" s="2">
        <f t="shared" si="1"/>
        <v>583.24880000000098</v>
      </c>
      <c r="G29" s="3">
        <f t="shared" si="0"/>
        <v>-0.66280000000097061</v>
      </c>
      <c r="O29" s="1">
        <v>582.58600000000001</v>
      </c>
      <c r="P29" s="1">
        <v>583.24880000000098</v>
      </c>
    </row>
    <row r="30" spans="1:16">
      <c r="A30" s="1">
        <v>2055</v>
      </c>
      <c r="B30" s="1">
        <v>200031.242</v>
      </c>
      <c r="C30" s="1">
        <v>1455957.993</v>
      </c>
      <c r="D30" s="1">
        <v>1680</v>
      </c>
      <c r="E30" s="3">
        <v>582.42200000000003</v>
      </c>
      <c r="F30" s="2">
        <f t="shared" si="1"/>
        <v>583.07520000000102</v>
      </c>
      <c r="G30" s="3">
        <f t="shared" si="0"/>
        <v>-0.65320000000099299</v>
      </c>
      <c r="O30" s="1">
        <v>582.42200000000003</v>
      </c>
      <c r="P30" s="1">
        <v>583.07520000000102</v>
      </c>
    </row>
    <row r="31" spans="1:16">
      <c r="A31" s="1">
        <v>2061</v>
      </c>
      <c r="B31" s="1">
        <v>200040.62700000001</v>
      </c>
      <c r="C31" s="1">
        <v>1456017.2549999999</v>
      </c>
      <c r="D31" s="1">
        <v>1740</v>
      </c>
      <c r="E31" s="3">
        <v>582.28499999999997</v>
      </c>
      <c r="F31" s="2">
        <f t="shared" si="1"/>
        <v>582.90160000000105</v>
      </c>
      <c r="G31" s="3">
        <f t="shared" si="0"/>
        <v>-0.61660000000108539</v>
      </c>
      <c r="O31" s="1">
        <v>582.28499999999997</v>
      </c>
      <c r="P31" s="1">
        <v>582.90160000000105</v>
      </c>
    </row>
    <row r="32" spans="1:16">
      <c r="A32" s="1">
        <v>2067</v>
      </c>
      <c r="B32" s="1">
        <v>200050.01199999999</v>
      </c>
      <c r="C32" s="1">
        <v>1456076.5160000001</v>
      </c>
      <c r="D32" s="1">
        <v>1800</v>
      </c>
      <c r="E32" s="3">
        <v>582.154</v>
      </c>
      <c r="F32" s="2">
        <f t="shared" si="1"/>
        <v>582.72800000000109</v>
      </c>
      <c r="G32" s="3">
        <f t="shared" si="0"/>
        <v>-0.5740000000010923</v>
      </c>
      <c r="O32" s="1">
        <v>582.154</v>
      </c>
      <c r="P32" s="1">
        <v>582.72800000000109</v>
      </c>
    </row>
    <row r="33" spans="1:16">
      <c r="A33" s="1">
        <v>2073</v>
      </c>
      <c r="B33" s="1">
        <v>200059.397</v>
      </c>
      <c r="C33" s="1">
        <v>1456135.7779999999</v>
      </c>
      <c r="D33" s="1">
        <v>1860</v>
      </c>
      <c r="E33" s="3">
        <v>581.99699999999996</v>
      </c>
      <c r="F33" s="2">
        <f t="shared" si="1"/>
        <v>582.55440000000112</v>
      </c>
      <c r="G33" s="3">
        <f t="shared" si="0"/>
        <v>-0.55740000000116652</v>
      </c>
      <c r="O33" s="1">
        <v>581.99699999999996</v>
      </c>
      <c r="P33" s="1">
        <v>582.55440000000112</v>
      </c>
    </row>
    <row r="34" spans="1:16">
      <c r="A34" s="1">
        <v>2079</v>
      </c>
      <c r="B34" s="1">
        <v>200068.78200000001</v>
      </c>
      <c r="C34" s="1">
        <v>1456195.0390000001</v>
      </c>
      <c r="D34" s="1">
        <v>1920</v>
      </c>
      <c r="E34" s="3">
        <v>581.82500000000005</v>
      </c>
      <c r="F34" s="2">
        <f t="shared" si="1"/>
        <v>582.38080000000116</v>
      </c>
      <c r="G34" s="3">
        <f t="shared" si="0"/>
        <v>-0.5558000000011134</v>
      </c>
      <c r="O34" s="1">
        <v>581.82500000000005</v>
      </c>
      <c r="P34" s="1">
        <v>582.38080000000116</v>
      </c>
    </row>
    <row r="35" spans="1:16">
      <c r="A35" s="1">
        <v>2085</v>
      </c>
      <c r="B35" s="1">
        <v>200078.16699999999</v>
      </c>
      <c r="C35" s="1">
        <v>1456254.301</v>
      </c>
      <c r="D35" s="1">
        <v>1980</v>
      </c>
      <c r="E35" s="3">
        <v>581.61300000000006</v>
      </c>
      <c r="F35" s="2">
        <f t="shared" si="1"/>
        <v>582.20720000000119</v>
      </c>
      <c r="G35" s="3">
        <f t="shared" si="0"/>
        <v>-0.5942000000011376</v>
      </c>
      <c r="O35" s="1">
        <v>581.61300000000006</v>
      </c>
      <c r="P35" s="1">
        <v>582.20720000000119</v>
      </c>
    </row>
    <row r="36" spans="1:16">
      <c r="A36" s="1">
        <v>2092</v>
      </c>
      <c r="B36" s="1">
        <v>200089.11600000001</v>
      </c>
      <c r="C36" s="1">
        <v>1456323.439</v>
      </c>
      <c r="D36" s="1">
        <v>2040</v>
      </c>
      <c r="E36" s="3">
        <v>581.41099999999994</v>
      </c>
      <c r="F36" s="2">
        <f t="shared" si="1"/>
        <v>582.03360000000123</v>
      </c>
      <c r="G36" s="3">
        <f t="shared" si="0"/>
        <v>-0.62260000000128457</v>
      </c>
      <c r="O36" s="1">
        <v>581.41099999999994</v>
      </c>
      <c r="P36" s="1">
        <v>582.03360000000123</v>
      </c>
    </row>
    <row r="37" spans="1:16">
      <c r="A37" s="1">
        <v>2097</v>
      </c>
      <c r="B37" s="1">
        <v>200096.93700000001</v>
      </c>
      <c r="C37" s="1">
        <v>1456372.824</v>
      </c>
      <c r="D37" s="1">
        <v>2100</v>
      </c>
      <c r="E37" s="3">
        <v>581.28399999999999</v>
      </c>
      <c r="F37" s="2">
        <f t="shared" si="1"/>
        <v>581.86000000000126</v>
      </c>
      <c r="G37" s="3">
        <f t="shared" si="0"/>
        <v>-0.57600000000127238</v>
      </c>
      <c r="O37" s="1">
        <v>581.28399999999999</v>
      </c>
      <c r="P37" s="1">
        <v>581.86000000000126</v>
      </c>
    </row>
    <row r="38" spans="1:16">
      <c r="A38" s="1">
        <v>2103</v>
      </c>
      <c r="B38" s="1">
        <v>200106.32199999999</v>
      </c>
      <c r="C38" s="1">
        <v>1456432.085</v>
      </c>
      <c r="D38" s="1">
        <v>2160</v>
      </c>
      <c r="E38" s="3">
        <v>581.05999999999995</v>
      </c>
      <c r="F38" s="2">
        <f t="shared" si="1"/>
        <v>581.6864000000013</v>
      </c>
      <c r="G38" s="3">
        <f t="shared" si="0"/>
        <v>-0.62640000000135387</v>
      </c>
      <c r="O38" s="1">
        <v>581.05999999999995</v>
      </c>
      <c r="P38" s="1">
        <v>581.6864000000013</v>
      </c>
    </row>
    <row r="39" spans="1:16">
      <c r="A39" s="1">
        <v>2109</v>
      </c>
      <c r="B39" s="1">
        <v>200115.70699999999</v>
      </c>
      <c r="C39" s="1">
        <v>1456491.3470000001</v>
      </c>
      <c r="D39" s="1">
        <v>2220</v>
      </c>
      <c r="E39" s="3">
        <v>580.97199999999998</v>
      </c>
      <c r="F39" s="2">
        <f t="shared" si="1"/>
        <v>581.51280000000133</v>
      </c>
      <c r="G39" s="3">
        <f t="shared" si="0"/>
        <v>-0.54080000000135442</v>
      </c>
      <c r="O39" s="1">
        <v>580.97199999999998</v>
      </c>
      <c r="P39" s="1">
        <v>581.51280000000133</v>
      </c>
    </row>
    <row r="40" spans="1:16">
      <c r="A40" s="1">
        <v>2115</v>
      </c>
      <c r="B40" s="1">
        <v>200125.09099999999</v>
      </c>
      <c r="C40" s="1">
        <v>1456550.608</v>
      </c>
      <c r="D40" s="1">
        <v>2280</v>
      </c>
      <c r="E40" s="3">
        <v>580.63800000000003</v>
      </c>
      <c r="F40" s="2">
        <f t="shared" si="1"/>
        <v>581.33920000000137</v>
      </c>
      <c r="G40" s="3">
        <f t="shared" si="0"/>
        <v>-0.70120000000133587</v>
      </c>
      <c r="O40" s="1">
        <v>580.63800000000003</v>
      </c>
      <c r="P40" s="1">
        <v>581.33920000000137</v>
      </c>
    </row>
    <row r="41" spans="1:16">
      <c r="A41" s="1">
        <v>2121</v>
      </c>
      <c r="B41" s="1">
        <v>200134.476</v>
      </c>
      <c r="C41" s="1">
        <v>1456609.8689999999</v>
      </c>
      <c r="D41" s="1">
        <v>2340</v>
      </c>
      <c r="E41" s="3">
        <v>580.56299999999999</v>
      </c>
      <c r="F41" s="2">
        <f t="shared" si="1"/>
        <v>581.1656000000014</v>
      </c>
      <c r="G41" s="3">
        <f t="shared" si="0"/>
        <v>-0.60260000000141645</v>
      </c>
      <c r="O41" s="1">
        <v>580.56299999999999</v>
      </c>
      <c r="P41" s="1">
        <v>581.1656000000014</v>
      </c>
    </row>
    <row r="42" spans="1:16">
      <c r="A42" s="1">
        <v>2127</v>
      </c>
      <c r="B42" s="1">
        <v>200143.861</v>
      </c>
      <c r="C42" s="1">
        <v>1456669.1310000001</v>
      </c>
      <c r="D42" s="1">
        <v>2400</v>
      </c>
      <c r="E42" s="3">
        <v>580.40499999999997</v>
      </c>
      <c r="F42" s="2">
        <f t="shared" si="1"/>
        <v>580.99200000000144</v>
      </c>
      <c r="G42" s="3">
        <f t="shared" si="0"/>
        <v>-0.58700000000146701</v>
      </c>
      <c r="O42" s="1">
        <v>580.40499999999997</v>
      </c>
      <c r="P42" s="1">
        <v>580.99200000000144</v>
      </c>
    </row>
    <row r="43" spans="1:16">
      <c r="A43" s="1">
        <v>2133</v>
      </c>
      <c r="B43" s="1">
        <v>200153.24600000001</v>
      </c>
      <c r="C43" s="1">
        <v>1456728.392</v>
      </c>
      <c r="D43" s="1">
        <v>2460</v>
      </c>
      <c r="E43" s="3">
        <v>580.14599999999996</v>
      </c>
      <c r="F43" s="2">
        <f t="shared" si="1"/>
        <v>580.81840000000147</v>
      </c>
      <c r="G43" s="3">
        <f t="shared" si="0"/>
        <v>-0.67240000000151667</v>
      </c>
      <c r="O43" s="1">
        <v>580.14599999999996</v>
      </c>
      <c r="P43" s="1">
        <v>580.81840000000147</v>
      </c>
    </row>
    <row r="44" spans="1:16">
      <c r="A44" s="1">
        <v>2139</v>
      </c>
      <c r="B44" s="1">
        <v>200162.63099999999</v>
      </c>
      <c r="C44" s="1">
        <v>1456787.6540000001</v>
      </c>
      <c r="D44" s="1">
        <v>2520</v>
      </c>
      <c r="E44" s="3">
        <v>580.02700000000004</v>
      </c>
      <c r="F44" s="2">
        <f t="shared" si="1"/>
        <v>580.64480000000151</v>
      </c>
      <c r="G44" s="3">
        <f t="shared" si="0"/>
        <v>-0.61780000000146629</v>
      </c>
      <c r="O44" s="1">
        <v>580.02700000000004</v>
      </c>
      <c r="P44" s="1">
        <v>580.64480000000151</v>
      </c>
    </row>
    <row r="45" spans="1:16">
      <c r="A45" s="1">
        <v>2145</v>
      </c>
      <c r="B45" s="1">
        <v>200172.016</v>
      </c>
      <c r="C45" s="1">
        <v>1456846.915</v>
      </c>
      <c r="D45" s="1">
        <v>2580</v>
      </c>
      <c r="E45" s="3">
        <v>579.92600000000004</v>
      </c>
      <c r="F45" s="2">
        <f t="shared" si="1"/>
        <v>580.47120000000155</v>
      </c>
      <c r="G45" s="3">
        <f t="shared" si="0"/>
        <v>-0.54520000000150048</v>
      </c>
      <c r="O45" s="1">
        <v>579.92600000000004</v>
      </c>
      <c r="P45" s="1">
        <v>580.47120000000155</v>
      </c>
    </row>
    <row r="46" spans="1:16">
      <c r="A46" s="1">
        <v>2151</v>
      </c>
      <c r="B46" s="1">
        <v>200181.40100000001</v>
      </c>
      <c r="C46" s="1">
        <v>1456906.1769999999</v>
      </c>
      <c r="D46" s="1">
        <v>2640</v>
      </c>
      <c r="E46" s="3">
        <v>579.74400000000003</v>
      </c>
      <c r="F46" s="2">
        <f t="shared" si="1"/>
        <v>580.29760000000158</v>
      </c>
      <c r="G46" s="3">
        <f t="shared" si="0"/>
        <v>-0.55360000000155196</v>
      </c>
      <c r="O46" s="1">
        <v>579.74400000000003</v>
      </c>
      <c r="P46" s="1">
        <v>580.29760000000158</v>
      </c>
    </row>
    <row r="47" spans="1:16">
      <c r="A47" s="1">
        <v>2157</v>
      </c>
      <c r="B47" s="1">
        <v>200190.78599999999</v>
      </c>
      <c r="C47" s="1">
        <v>1456965.4380000001</v>
      </c>
      <c r="D47" s="1">
        <v>2700</v>
      </c>
      <c r="E47" s="3">
        <v>579.61099999999999</v>
      </c>
      <c r="F47" s="2">
        <f t="shared" si="1"/>
        <v>580.12400000000162</v>
      </c>
      <c r="G47" s="3">
        <f t="shared" si="0"/>
        <v>-0.51300000000162527</v>
      </c>
      <c r="O47" s="1">
        <v>579.61099999999999</v>
      </c>
      <c r="P47" s="1">
        <v>580.12400000000162</v>
      </c>
    </row>
    <row r="48" spans="1:16">
      <c r="A48" s="1">
        <v>2163</v>
      </c>
      <c r="B48" s="1">
        <v>200200.171</v>
      </c>
      <c r="C48" s="1">
        <v>1457024.7</v>
      </c>
      <c r="D48" s="1">
        <v>2760</v>
      </c>
      <c r="E48" s="3">
        <v>579.56600000000003</v>
      </c>
      <c r="F48" s="2">
        <f t="shared" si="1"/>
        <v>579.95040000000165</v>
      </c>
      <c r="G48" s="4">
        <f t="shared" si="0"/>
        <v>-0.38440000000161945</v>
      </c>
      <c r="O48" s="1">
        <v>579.56600000000003</v>
      </c>
      <c r="P48" s="1">
        <v>579.95040000000165</v>
      </c>
    </row>
    <row r="49" spans="1:16">
      <c r="A49" s="1">
        <v>2169</v>
      </c>
      <c r="B49" s="1">
        <v>200209.55600000001</v>
      </c>
      <c r="C49" s="1">
        <v>1457083.9609999999</v>
      </c>
      <c r="D49" s="1">
        <v>2820</v>
      </c>
      <c r="E49" s="3">
        <v>579.43600000000004</v>
      </c>
      <c r="F49" s="2">
        <f t="shared" si="1"/>
        <v>579.77680000000169</v>
      </c>
      <c r="G49" s="3">
        <f t="shared" si="0"/>
        <v>-0.34080000000165001</v>
      </c>
      <c r="O49" s="1">
        <v>579.43600000000004</v>
      </c>
      <c r="P49" s="1">
        <v>579.77680000000169</v>
      </c>
    </row>
    <row r="50" spans="1:16">
      <c r="A50" s="1">
        <v>2175</v>
      </c>
      <c r="B50" s="1">
        <v>200218.94099999999</v>
      </c>
      <c r="C50" s="1">
        <v>1457143.223</v>
      </c>
      <c r="D50" s="1">
        <v>2880</v>
      </c>
      <c r="E50" s="3">
        <v>579.41700000000003</v>
      </c>
      <c r="F50" s="2">
        <f t="shared" si="1"/>
        <v>579.60320000000172</v>
      </c>
      <c r="G50" s="4">
        <f t="shared" si="0"/>
        <v>-0.18620000000169057</v>
      </c>
      <c r="O50" s="1">
        <v>579.41700000000003</v>
      </c>
      <c r="P50" s="1">
        <v>579.60320000000172</v>
      </c>
    </row>
    <row r="51" spans="1:16">
      <c r="D51" s="1">
        <v>2940</v>
      </c>
      <c r="E51" s="3"/>
      <c r="F51" s="2">
        <f t="shared" si="1"/>
        <v>579.42960000000176</v>
      </c>
      <c r="G51" s="3"/>
      <c r="P51" s="1">
        <v>579.42960000000176</v>
      </c>
    </row>
    <row r="52" spans="1:16">
      <c r="A52" s="1">
        <v>696</v>
      </c>
      <c r="B52" s="1">
        <v>200229.851</v>
      </c>
      <c r="C52" s="1">
        <v>1457211.2649999999</v>
      </c>
      <c r="D52" s="1">
        <v>3000</v>
      </c>
      <c r="E52" s="3">
        <v>579.25599999999997</v>
      </c>
      <c r="F52" s="2">
        <f t="shared" si="1"/>
        <v>579.25600000000179</v>
      </c>
      <c r="G52" s="3">
        <f>E52-F52</f>
        <v>-1.8189894035458565E-12</v>
      </c>
      <c r="O52" s="1">
        <v>579.25599999999997</v>
      </c>
      <c r="P52" s="1">
        <v>579.25600000000179</v>
      </c>
    </row>
    <row r="55" spans="1:16">
      <c r="G55" s="3">
        <f>MIN(G2:G50)</f>
        <v>-0.84240000000079363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6"/>
  <sheetViews>
    <sheetView workbookViewId="0">
      <selection activeCell="E3" sqref="E3"/>
    </sheetView>
  </sheetViews>
  <sheetFormatPr defaultRowHeight="15"/>
  <cols>
    <col min="1" max="1" width="9.140625" style="1"/>
    <col min="2" max="2" width="14.5703125" style="1" bestFit="1" customWidth="1"/>
    <col min="3" max="3" width="9.140625" style="1"/>
  </cols>
  <sheetData>
    <row r="1" spans="1:11">
      <c r="A1" s="1" t="s">
        <v>6</v>
      </c>
      <c r="B1" s="1" t="s">
        <v>3</v>
      </c>
    </row>
    <row r="2" spans="1:11">
      <c r="A2" s="1">
        <v>0</v>
      </c>
      <c r="B2" s="3">
        <v>587.93600000000004</v>
      </c>
      <c r="C2" s="3">
        <v>587.93600000000004</v>
      </c>
      <c r="D2" s="3">
        <f>B2-C2</f>
        <v>0</v>
      </c>
      <c r="F2" s="2">
        <f>C2-C25</f>
        <v>4.7140000000000555</v>
      </c>
    </row>
    <row r="3" spans="1:11">
      <c r="A3" s="1">
        <v>60</v>
      </c>
      <c r="B3" s="3">
        <v>587.72500000000002</v>
      </c>
      <c r="C3" s="3">
        <f>C2-$F$4</f>
        <v>587.73104347826086</v>
      </c>
      <c r="D3" s="3">
        <f t="shared" ref="D3:D25" si="0">B3-C3</f>
        <v>-6.0434782608353999E-3</v>
      </c>
      <c r="E3" s="2">
        <f>MIN(D2:D25)</f>
        <v>-0.37139130434741219</v>
      </c>
      <c r="F3">
        <f>F2/1380</f>
        <v>3.4159420289855474E-3</v>
      </c>
      <c r="K3">
        <v>4.8540000000000418</v>
      </c>
    </row>
    <row r="4" spans="1:11">
      <c r="A4" s="1">
        <v>120</v>
      </c>
      <c r="B4" s="3">
        <v>587.56299999999999</v>
      </c>
      <c r="C4" s="3">
        <f t="shared" ref="C4:C24" si="1">C3-$F$4</f>
        <v>587.52608695652168</v>
      </c>
      <c r="D4" s="3">
        <f t="shared" si="0"/>
        <v>3.6913043478307372E-2</v>
      </c>
      <c r="F4">
        <f>F3*60</f>
        <v>0.20495652173913284</v>
      </c>
      <c r="K4">
        <v>3.2360000000000279E-3</v>
      </c>
    </row>
    <row r="5" spans="1:11">
      <c r="A5" s="1">
        <v>180</v>
      </c>
      <c r="B5" s="3">
        <v>587.40800000000002</v>
      </c>
      <c r="C5" s="3">
        <f t="shared" si="1"/>
        <v>587.3211304347825</v>
      </c>
      <c r="D5" s="3">
        <f t="shared" si="0"/>
        <v>8.686956521751199E-2</v>
      </c>
      <c r="K5">
        <v>0.19416000000000166</v>
      </c>
    </row>
    <row r="6" spans="1:11">
      <c r="A6" s="1">
        <v>240</v>
      </c>
      <c r="B6" s="3">
        <v>586.95000000000005</v>
      </c>
      <c r="C6" s="3">
        <f t="shared" si="1"/>
        <v>587.11617391304333</v>
      </c>
      <c r="D6" s="3">
        <f t="shared" si="0"/>
        <v>-0.16617391304328066</v>
      </c>
    </row>
    <row r="7" spans="1:11">
      <c r="A7" s="1">
        <v>300</v>
      </c>
      <c r="B7" s="3">
        <v>586.62699999999995</v>
      </c>
      <c r="C7" s="3">
        <f t="shared" si="1"/>
        <v>586.91121739130415</v>
      </c>
      <c r="D7" s="3">
        <f t="shared" si="0"/>
        <v>-0.2842173913041961</v>
      </c>
    </row>
    <row r="8" spans="1:11">
      <c r="A8" s="1">
        <v>360</v>
      </c>
      <c r="B8" s="3">
        <v>586.48900000000003</v>
      </c>
      <c r="C8" s="3">
        <f t="shared" si="1"/>
        <v>586.70626086956497</v>
      </c>
      <c r="D8" s="3">
        <f t="shared" si="0"/>
        <v>-0.21726086956493873</v>
      </c>
    </row>
    <row r="9" spans="1:11">
      <c r="A9" s="1">
        <v>420</v>
      </c>
      <c r="B9" s="3">
        <v>586.32799999999997</v>
      </c>
      <c r="C9" s="3">
        <f t="shared" si="1"/>
        <v>586.50130434782579</v>
      </c>
      <c r="D9" s="3">
        <f t="shared" si="0"/>
        <v>-0.1733043478258196</v>
      </c>
    </row>
    <row r="10" spans="1:11">
      <c r="A10" s="1">
        <v>480</v>
      </c>
      <c r="B10" s="3">
        <v>586.12900000000002</v>
      </c>
      <c r="C10" s="3">
        <f t="shared" si="1"/>
        <v>586.29634782608662</v>
      </c>
      <c r="D10" s="3">
        <f t="shared" si="0"/>
        <v>-0.16734782608659771</v>
      </c>
    </row>
    <row r="11" spans="1:11">
      <c r="A11" s="1">
        <v>540</v>
      </c>
      <c r="B11" s="3">
        <v>585.72</v>
      </c>
      <c r="C11" s="3">
        <f t="shared" si="1"/>
        <v>586.09139130434744</v>
      </c>
      <c r="D11" s="3">
        <f t="shared" si="0"/>
        <v>-0.37139130434741219</v>
      </c>
    </row>
    <row r="12" spans="1:11">
      <c r="A12" s="1">
        <v>600</v>
      </c>
      <c r="B12" s="3">
        <v>585.59400000000005</v>
      </c>
      <c r="C12" s="3">
        <f t="shared" si="1"/>
        <v>585.88643478260826</v>
      </c>
      <c r="D12" s="3">
        <f t="shared" si="0"/>
        <v>-0.29243478260821121</v>
      </c>
    </row>
    <row r="13" spans="1:11">
      <c r="A13" s="1">
        <v>660</v>
      </c>
      <c r="B13" s="3">
        <v>585.57000000000005</v>
      </c>
      <c r="C13" s="3">
        <f t="shared" si="1"/>
        <v>585.68147826086908</v>
      </c>
      <c r="D13" s="3">
        <f t="shared" si="0"/>
        <v>-0.11147826086903478</v>
      </c>
    </row>
    <row r="14" spans="1:11">
      <c r="A14" s="1">
        <v>720</v>
      </c>
      <c r="B14" s="3">
        <v>585.38499999999999</v>
      </c>
      <c r="C14" s="3">
        <f t="shared" si="1"/>
        <v>585.47652173912991</v>
      </c>
      <c r="D14" s="3">
        <f t="shared" si="0"/>
        <v>-9.1521739129916568E-2</v>
      </c>
    </row>
    <row r="15" spans="1:11">
      <c r="A15" s="1">
        <v>780</v>
      </c>
      <c r="B15" s="3">
        <v>585.16800000000001</v>
      </c>
      <c r="C15" s="3">
        <f t="shared" si="1"/>
        <v>585.27156521739073</v>
      </c>
      <c r="D15" s="3">
        <f t="shared" si="0"/>
        <v>-0.10356521739072377</v>
      </c>
    </row>
    <row r="16" spans="1:11">
      <c r="A16" s="1">
        <v>840</v>
      </c>
      <c r="B16" s="3">
        <v>584.93799999999999</v>
      </c>
      <c r="C16" s="3">
        <f t="shared" si="1"/>
        <v>585.06660869565155</v>
      </c>
      <c r="D16" s="3">
        <f t="shared" si="0"/>
        <v>-0.12860869565156463</v>
      </c>
    </row>
    <row r="17" spans="1:13">
      <c r="A17" s="1">
        <v>900</v>
      </c>
      <c r="B17" s="3">
        <v>584.77800000000002</v>
      </c>
      <c r="C17" s="3">
        <f t="shared" si="1"/>
        <v>584.86165217391238</v>
      </c>
      <c r="D17" s="3">
        <f t="shared" si="0"/>
        <v>-8.3652173912355465E-2</v>
      </c>
    </row>
    <row r="18" spans="1:13">
      <c r="A18" s="1">
        <v>960</v>
      </c>
      <c r="B18" s="3">
        <v>584.56200000000001</v>
      </c>
      <c r="C18" s="3">
        <f t="shared" si="1"/>
        <v>584.6566956521732</v>
      </c>
      <c r="D18" s="3">
        <f t="shared" si="0"/>
        <v>-9.4695652173186318E-2</v>
      </c>
    </row>
    <row r="19" spans="1:13">
      <c r="A19" s="1">
        <v>1020</v>
      </c>
      <c r="B19" s="3">
        <v>584.44100000000003</v>
      </c>
      <c r="C19" s="3">
        <f t="shared" si="1"/>
        <v>584.45173913043402</v>
      </c>
      <c r="D19" s="3">
        <f t="shared" si="0"/>
        <v>-1.0739130433989885E-2</v>
      </c>
    </row>
    <row r="20" spans="1:13">
      <c r="A20" s="1">
        <v>1080</v>
      </c>
      <c r="B20" s="3">
        <v>584.20799999999997</v>
      </c>
      <c r="C20" s="3">
        <f t="shared" si="1"/>
        <v>584.24678260869484</v>
      </c>
      <c r="D20" s="3">
        <f t="shared" si="0"/>
        <v>-3.8782608694873488E-2</v>
      </c>
    </row>
    <row r="21" spans="1:13">
      <c r="A21" s="1">
        <v>1140</v>
      </c>
      <c r="B21" s="3">
        <v>583.97799999999995</v>
      </c>
      <c r="C21" s="3">
        <f t="shared" si="1"/>
        <v>584.04182608695567</v>
      </c>
      <c r="D21" s="3">
        <f t="shared" si="0"/>
        <v>-6.3826086955714345E-2</v>
      </c>
    </row>
    <row r="22" spans="1:13">
      <c r="A22" s="1">
        <v>1200</v>
      </c>
      <c r="B22" s="3">
        <v>583.79200000000003</v>
      </c>
      <c r="C22" s="3">
        <f t="shared" si="1"/>
        <v>583.83686956521649</v>
      </c>
      <c r="D22" s="3">
        <f t="shared" si="0"/>
        <v>-4.4869565216458795E-2</v>
      </c>
    </row>
    <row r="23" spans="1:13">
      <c r="A23" s="1">
        <v>1260</v>
      </c>
      <c r="B23" s="3">
        <v>583.44799999999998</v>
      </c>
      <c r="C23" s="3">
        <f t="shared" si="1"/>
        <v>583.63191304347731</v>
      </c>
      <c r="D23" s="3">
        <f t="shared" si="0"/>
        <v>-0.18391304347733239</v>
      </c>
    </row>
    <row r="24" spans="1:13">
      <c r="A24" s="1">
        <v>1320</v>
      </c>
      <c r="B24" s="3">
        <v>583.33500000000004</v>
      </c>
      <c r="C24" s="3">
        <f t="shared" si="1"/>
        <v>583.42695652173813</v>
      </c>
      <c r="D24" s="3">
        <f t="shared" si="0"/>
        <v>-9.1956521738097763E-2</v>
      </c>
    </row>
    <row r="25" spans="1:13">
      <c r="A25" s="1">
        <v>1380</v>
      </c>
      <c r="B25" s="3">
        <v>583.22199999999998</v>
      </c>
      <c r="C25" s="3">
        <v>583.22199999999998</v>
      </c>
      <c r="D25" s="3">
        <f t="shared" si="0"/>
        <v>0</v>
      </c>
    </row>
    <row r="26" spans="1:13">
      <c r="A26" s="1">
        <v>1440</v>
      </c>
      <c r="B26" s="3">
        <v>583.36699999999996</v>
      </c>
      <c r="C26" s="3"/>
      <c r="D26" s="3"/>
    </row>
    <row r="27" spans="1:13">
      <c r="A27" s="1">
        <v>1500</v>
      </c>
      <c r="B27" s="3">
        <v>582.98199999999997</v>
      </c>
      <c r="C27" s="3"/>
      <c r="D27" s="3"/>
    </row>
    <row r="28" spans="1:13">
      <c r="A28" s="1">
        <v>1560</v>
      </c>
      <c r="B28" s="3">
        <v>582.76</v>
      </c>
      <c r="C28" s="3"/>
      <c r="D28" s="3"/>
    </row>
    <row r="29" spans="1:13">
      <c r="A29" s="1">
        <v>1620</v>
      </c>
      <c r="B29" s="3">
        <v>582.58600000000001</v>
      </c>
      <c r="C29" s="3"/>
      <c r="D29" s="3"/>
      <c r="H29" s="2"/>
      <c r="M29">
        <v>3.8260000000000218</v>
      </c>
    </row>
    <row r="30" spans="1:13">
      <c r="A30" s="1">
        <v>1680</v>
      </c>
      <c r="B30" s="3">
        <v>582.42200000000003</v>
      </c>
      <c r="C30" s="3"/>
      <c r="D30" s="3"/>
      <c r="M30">
        <v>2.5506666666666811E-3</v>
      </c>
    </row>
    <row r="31" spans="1:13">
      <c r="A31" s="1">
        <v>1740</v>
      </c>
      <c r="B31" s="3">
        <v>582.28499999999997</v>
      </c>
      <c r="C31" s="3"/>
      <c r="D31" s="3"/>
      <c r="M31">
        <v>0.15304000000000087</v>
      </c>
    </row>
    <row r="32" spans="1:13">
      <c r="A32" s="1">
        <v>1800</v>
      </c>
      <c r="B32" s="3">
        <v>582.154</v>
      </c>
      <c r="C32" s="3"/>
      <c r="D32" s="3"/>
    </row>
    <row r="33" spans="1:4">
      <c r="A33" s="1">
        <v>1860</v>
      </c>
      <c r="B33" s="3">
        <v>581.99699999999996</v>
      </c>
      <c r="C33" s="3"/>
      <c r="D33" s="3"/>
    </row>
    <row r="34" spans="1:4">
      <c r="A34" s="1">
        <v>1920</v>
      </c>
      <c r="B34" s="3">
        <v>581.82500000000005</v>
      </c>
      <c r="C34" s="3"/>
      <c r="D34" s="3"/>
    </row>
    <row r="35" spans="1:4">
      <c r="A35" s="1">
        <v>1980</v>
      </c>
      <c r="B35" s="3">
        <v>581.61300000000006</v>
      </c>
      <c r="C35" s="3"/>
      <c r="D35" s="3"/>
    </row>
    <row r="36" spans="1:4">
      <c r="A36" s="1">
        <v>2040</v>
      </c>
      <c r="B36" s="3">
        <v>581.41099999999994</v>
      </c>
      <c r="C36" s="3"/>
      <c r="D36" s="3"/>
    </row>
    <row r="37" spans="1:4">
      <c r="A37" s="1">
        <v>2100</v>
      </c>
      <c r="B37" s="3">
        <v>581.28399999999999</v>
      </c>
      <c r="C37" s="3"/>
      <c r="D37" s="3"/>
    </row>
    <row r="38" spans="1:4">
      <c r="A38" s="1">
        <v>2160</v>
      </c>
      <c r="B38" s="3">
        <v>581.05999999999995</v>
      </c>
      <c r="C38" s="3"/>
      <c r="D38" s="3"/>
    </row>
    <row r="39" spans="1:4">
      <c r="A39" s="1">
        <v>2220</v>
      </c>
      <c r="B39" s="3">
        <v>580.97199999999998</v>
      </c>
      <c r="C39" s="3"/>
      <c r="D39" s="3"/>
    </row>
    <row r="40" spans="1:4">
      <c r="A40" s="1">
        <v>2280</v>
      </c>
      <c r="B40" s="3">
        <v>580.63800000000003</v>
      </c>
      <c r="C40" s="3"/>
      <c r="D40" s="3"/>
    </row>
    <row r="41" spans="1:4">
      <c r="A41" s="1">
        <v>2340</v>
      </c>
      <c r="B41" s="3">
        <v>580.56299999999999</v>
      </c>
      <c r="C41" s="3"/>
      <c r="D41" s="3"/>
    </row>
    <row r="42" spans="1:4">
      <c r="A42" s="1">
        <v>2400</v>
      </c>
      <c r="B42" s="3">
        <v>580.40499999999997</v>
      </c>
      <c r="C42" s="3"/>
      <c r="D42" s="3"/>
    </row>
    <row r="43" spans="1:4">
      <c r="A43" s="1">
        <v>2460</v>
      </c>
      <c r="B43" s="3">
        <v>580.14599999999996</v>
      </c>
      <c r="C43" s="3"/>
      <c r="D43" s="3"/>
    </row>
    <row r="44" spans="1:4">
      <c r="A44" s="1">
        <v>2520</v>
      </c>
      <c r="B44" s="3">
        <v>580.02700000000004</v>
      </c>
      <c r="C44" s="3"/>
      <c r="D44" s="3"/>
    </row>
    <row r="45" spans="1:4">
      <c r="A45" s="1">
        <v>2580</v>
      </c>
      <c r="B45" s="3">
        <v>579.92600000000004</v>
      </c>
      <c r="C45" s="3"/>
      <c r="D45" s="3"/>
    </row>
    <row r="46" spans="1:4">
      <c r="A46" s="1">
        <v>2640</v>
      </c>
      <c r="B46" s="3">
        <v>579.74400000000003</v>
      </c>
      <c r="C46" s="3"/>
      <c r="D46" s="3"/>
    </row>
    <row r="47" spans="1:4">
      <c r="A47" s="1">
        <v>2700</v>
      </c>
      <c r="B47" s="3">
        <v>579.61099999999999</v>
      </c>
      <c r="C47" s="3"/>
      <c r="D47" s="3"/>
    </row>
    <row r="48" spans="1:4">
      <c r="A48" s="1">
        <v>2760</v>
      </c>
      <c r="B48" s="3">
        <v>579.56600000000003</v>
      </c>
      <c r="C48" s="3"/>
      <c r="D48" s="3"/>
    </row>
    <row r="49" spans="1:5">
      <c r="A49" s="1">
        <v>2820</v>
      </c>
      <c r="B49" s="3">
        <v>579.43600000000004</v>
      </c>
      <c r="C49" s="3"/>
      <c r="D49" s="3"/>
    </row>
    <row r="50" spans="1:5">
      <c r="A50" s="1">
        <v>2880</v>
      </c>
      <c r="B50" s="3">
        <v>579.41700000000003</v>
      </c>
      <c r="C50" s="3"/>
      <c r="D50" s="3"/>
    </row>
    <row r="51" spans="1:5">
      <c r="A51" s="1">
        <v>2940</v>
      </c>
      <c r="B51" s="3"/>
      <c r="C51" s="3"/>
      <c r="D51" s="3"/>
    </row>
    <row r="52" spans="1:5">
      <c r="A52" s="1">
        <v>3000</v>
      </c>
      <c r="B52" s="3">
        <v>579.25599999999997</v>
      </c>
      <c r="C52" s="3"/>
      <c r="D52" s="3"/>
      <c r="E52" s="2"/>
    </row>
    <row r="55" spans="1:5">
      <c r="D55" s="3"/>
    </row>
    <row r="56" spans="1:5">
      <c r="D5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Shamfuture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Shamfuture</dc:creator>
  <cp:lastModifiedBy>Shamfuture</cp:lastModifiedBy>
  <dcterms:created xsi:type="dcterms:W3CDTF">2018-10-16T12:31:11Z</dcterms:created>
  <dcterms:modified xsi:type="dcterms:W3CDTF">2018-10-28T08:24:11Z</dcterms:modified>
</cp:coreProperties>
</file>