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<sst xmlns="http://schemas.openxmlformats.org/spreadsheetml/2006/main" count="167" uniqueCount="148">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</sst>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7" sqref="B7:F7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/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/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/>
      <c r="C4" s="121"/>
      <c r="D4" s="122" t="s">
        <v>38</v>
      </c>
      <c r="E4" s="362"/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/>
      <c r="C7" s="301"/>
      <c r="D7" s="301"/>
      <c r="E7" s="301"/>
      <c r="F7" s="302"/>
      <c r="G7" s="107" t="s">
        <v>147</v>
      </c>
      <c r="H7" s="73">
        <v>0.25</v>
      </c>
      <c r="I7" s="74">
        <v>90</v>
      </c>
      <c r="J7" s="52"/>
      <c r="K7" s="52">
        <v>0.15</v>
      </c>
    </row>
    <row r="8" spans="1:14" ht="61.15" customHeight="1" thickBot="1">
      <c r="A8" s="126">
        <v>2</v>
      </c>
      <c r="B8" s="301"/>
      <c r="C8" s="301"/>
      <c r="D8" s="301"/>
      <c r="E8" s="301"/>
      <c r="F8" s="302"/>
      <c r="G8" s="108" t="s">
        <v>147</v>
      </c>
      <c r="H8" s="75">
        <v>0.25</v>
      </c>
      <c r="I8" s="74">
        <v>90</v>
      </c>
      <c r="J8" s="52"/>
      <c r="K8" s="52">
        <v>0.2</v>
      </c>
    </row>
    <row r="9" spans="1:14" ht="61.15" customHeight="1" thickBot="1">
      <c r="A9" s="125">
        <v>3</v>
      </c>
      <c r="B9" s="301"/>
      <c r="C9" s="301"/>
      <c r="D9" s="301"/>
      <c r="E9" s="301"/>
      <c r="F9" s="302"/>
      <c r="G9" s="107" t="s">
        <v>147</v>
      </c>
      <c r="H9" s="73">
        <v>0.25</v>
      </c>
      <c r="I9" s="74">
        <v>90</v>
      </c>
      <c r="J9" s="52"/>
      <c r="K9" s="52">
        <v>0.25</v>
      </c>
    </row>
    <row r="10" spans="1:14" ht="61.15" customHeight="1" thickBot="1">
      <c r="A10" s="126">
        <v>4</v>
      </c>
      <c r="B10" s="301"/>
      <c r="C10" s="301"/>
      <c r="D10" s="301"/>
      <c r="E10" s="301"/>
      <c r="F10" s="302"/>
      <c r="G10" s="108" t="s">
        <v>147</v>
      </c>
      <c r="H10" s="75">
        <v>0.25</v>
      </c>
      <c r="I10" s="74">
        <v>50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43200</v>
      </c>
      <c r="C38" s="318">
        <f ca="1">TODAY()</f>
        <v>43200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>
        <f>B2</f>
        <v>0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>
        <f>B3</f>
        <v>0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0</v>
      </c>
      <c r="C48" s="60"/>
      <c r="D48" s="63" t="str">
        <f t="shared" si="0"/>
        <v xml:space="preserve">المدير (المقيم): </v>
      </c>
      <c r="E48" s="266">
        <f t="shared" si="0"/>
        <v>0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>
        <f t="shared" ref="B51:B56" si="1">B7</f>
        <v>0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90</v>
      </c>
      <c r="F51" s="80">
        <v>90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>
        <f t="shared" si="1"/>
        <v>0</v>
      </c>
      <c r="C52" s="78" t="str">
        <f t="shared" si="2"/>
        <v>نسبي</v>
      </c>
      <c r="D52" s="109">
        <f t="shared" si="2"/>
        <v>0.25</v>
      </c>
      <c r="E52" s="79">
        <f t="shared" si="2"/>
        <v>90</v>
      </c>
      <c r="F52" s="80">
        <v>90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>
        <f t="shared" si="1"/>
        <v>0</v>
      </c>
      <c r="C53" s="78" t="str">
        <f t="shared" si="2"/>
        <v>نسبي</v>
      </c>
      <c r="D53" s="109">
        <f>H9</f>
        <v>0.25</v>
      </c>
      <c r="E53" s="79">
        <f t="shared" si="2"/>
        <v>90</v>
      </c>
      <c r="F53" s="80">
        <v>90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>
        <f t="shared" si="1"/>
        <v>0</v>
      </c>
      <c r="C54" s="78" t="str">
        <f t="shared" si="2"/>
        <v>نسبي</v>
      </c>
      <c r="D54" s="109">
        <f>H10</f>
        <v>0.25</v>
      </c>
      <c r="E54" s="79">
        <f t="shared" si="2"/>
        <v>50</v>
      </c>
      <c r="F54" s="80">
        <v>50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43200</v>
      </c>
      <c r="C90" s="320">
        <f ca="1">TODAY()</f>
        <v>43200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>
        <f>B46</f>
        <v>0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>
        <f>B47</f>
        <v>0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0</v>
      </c>
      <c r="C98" s="55"/>
      <c r="D98" s="71" t="str">
        <f>D48</f>
        <v xml:space="preserve">المدير (المقيم): </v>
      </c>
      <c r="E98" s="404">
        <f>E48</f>
        <v>0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43200</v>
      </c>
      <c r="F101" s="384"/>
      <c r="G101" s="194">
        <f ca="1">TODAY()</f>
        <v>43200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sharepoint/v3"/>
    <ds:schemaRef ds:uri="http://purl.org/dc/terms/"/>
    <ds:schemaRef ds:uri="http://schemas.microsoft.com/office/infopath/2007/PartnerControls"/>
    <ds:schemaRef ds:uri="$ListId:Lists/DocumentCategories;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2018-04-10T11:37:12Z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