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A706B21E-94EE-4A91-A302-8C3AC0AA7AB5}" xr6:coauthVersionLast="47" xr6:coauthVersionMax="47" xr10:uidLastSave="{00000000-0000-0000-0000-000000000000}"/>
  <bookViews>
    <workbookView xWindow="-108" yWindow="-108" windowWidth="23256" windowHeight="12252" xr2:uid="{00000000-000D-0000-FFFF-FFFF00000000}"/>
  </bookViews>
  <sheets>
    <sheet name="تحليل B4" sheetId="2" r:id="rId1"/>
  </sheets>
  <externalReferences>
    <externalReference r:id="rId2"/>
    <externalReference r:id="rId3"/>
  </externalReferences>
  <definedNames>
    <definedName name="\a">#REF!</definedName>
    <definedName name="\o">#REF!</definedName>
    <definedName name="\p">#REF!</definedName>
    <definedName name="\s">#REF!</definedName>
    <definedName name="a">#REF!</definedName>
    <definedName name="akjng">#REF!</definedName>
    <definedName name="B1.">#REF!</definedName>
    <definedName name="cjndm">#REF!</definedName>
    <definedName name="d">#REF!</definedName>
    <definedName name="e">#REF!</definedName>
    <definedName name="IIF__PAGE_NUM___5___BUILDING_COSTS____SITEWORK_COSTS">#REF!</definedName>
    <definedName name="jgf">#REF!</definedName>
    <definedName name="P_21Mech_S">#REF!</definedName>
    <definedName name="P_22">#REF!</definedName>
    <definedName name="P_23">#REF!</definedName>
    <definedName name="P_24">#REF!</definedName>
    <definedName name="P_25">#REF!</definedName>
    <definedName name="P_26">#REF!</definedName>
    <definedName name="P_27">#REF!</definedName>
    <definedName name="P_28">#REF!</definedName>
    <definedName name="P_29">#REF!</definedName>
    <definedName name="P_30">#REF!</definedName>
    <definedName name="P_31">#REF!</definedName>
    <definedName name="PAM">#REF!</definedName>
    <definedName name="Print_Area_MI">#REF!</definedName>
    <definedName name="Red.">#REF!</definedName>
    <definedName name="REDUCEDQUANTS">#REF!</definedName>
    <definedName name="TABLE">#REF!</definedName>
    <definedName name="try">#REF!</definedName>
    <definedName name="volred">[1]a.PQ!$I$4</definedName>
    <definedName name="WP">#REF!</definedName>
    <definedName name="الباب_الثامن__الأبواب_والشبابيك">[2]BOQ!#REF!</definedName>
    <definedName name="الباب_الثانى">[2]BOQ!#REF!</definedName>
    <definedName name="الباب_الحادى_عشر">[2]BOQ!#REF!</definedName>
    <definedName name="الباب_العاشر">[2]BOQ!#REF!</definedName>
    <definedName name="صفحة_14">[2]BOQ!#REF!</definedName>
    <definedName name="صفحة_15">[2]BOQ!#REF!</definedName>
    <definedName name="صفحة_16">[2]BOQ!#REF!</definedName>
    <definedName name="صفحة_17">[2]BOQ!#REF!</definedName>
    <definedName name="صفحة_20">[2]BOQ!#REF!</definedName>
    <definedName name="صفحة_21">[2]BOQ!#REF!</definedName>
    <definedName name="صفحة_22">[2]BOQ!#REF!</definedName>
    <definedName name="صفحة_23">[2]BOQ!#REF!</definedName>
    <definedName name="ؤرء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2" l="1"/>
  <c r="I23" i="2"/>
  <c r="I22" i="2"/>
  <c r="I19" i="2"/>
  <c r="I18" i="2"/>
  <c r="I17" i="2"/>
  <c r="I27" i="2" l="1"/>
  <c r="I9" i="2"/>
  <c r="I8" i="2"/>
  <c r="I7" i="2"/>
  <c r="I5" i="2"/>
  <c r="I12" i="2" l="1"/>
  <c r="I28" i="2" s="1"/>
</calcChain>
</file>

<file path=xl/sharedStrings.xml><?xml version="1.0" encoding="utf-8"?>
<sst xmlns="http://schemas.openxmlformats.org/spreadsheetml/2006/main" count="54" uniqueCount="31">
  <si>
    <t>رقم البند</t>
  </si>
  <si>
    <t>وصف الأعمــال</t>
  </si>
  <si>
    <t>الوحدة</t>
  </si>
  <si>
    <t>الكمية</t>
  </si>
  <si>
    <t>الهالك</t>
  </si>
  <si>
    <t>السعر</t>
  </si>
  <si>
    <t>الأجمالي</t>
  </si>
  <si>
    <t>ملاحظات</t>
  </si>
  <si>
    <t>1</t>
  </si>
  <si>
    <t>1-1</t>
  </si>
  <si>
    <t>1-2</t>
  </si>
  <si>
    <t>2</t>
  </si>
  <si>
    <t>المواد</t>
  </si>
  <si>
    <t>2-1</t>
  </si>
  <si>
    <t>2-2</t>
  </si>
  <si>
    <t>3</t>
  </si>
  <si>
    <t>4</t>
  </si>
  <si>
    <t>نقل المواد لموقع التنفيذ</t>
  </si>
  <si>
    <t>1-3</t>
  </si>
  <si>
    <t>2-3</t>
  </si>
  <si>
    <t xml:space="preserve">وسائل الأمن والسلامة </t>
  </si>
  <si>
    <t>1-4</t>
  </si>
  <si>
    <t>سمك الطبقة  سم</t>
  </si>
  <si>
    <t>تشوين المواد للأدوار المختلفة</t>
  </si>
  <si>
    <t>المصنعيات</t>
  </si>
  <si>
    <t>المصنوعيات</t>
  </si>
  <si>
    <t>تحليل …..........................................</t>
  </si>
  <si>
    <r>
      <t xml:space="preserve">تحليل </t>
    </r>
    <r>
      <rPr>
        <b/>
        <sz val="14"/>
        <color rgb="FFFF0000"/>
        <rFont val="Arial"/>
        <family val="2"/>
      </rPr>
      <t>XXXXXXXXXXXXXXX</t>
    </r>
  </si>
  <si>
    <r>
      <t xml:space="preserve">أعمال </t>
    </r>
    <r>
      <rPr>
        <b/>
        <sz val="12"/>
        <color rgb="FFFF0000"/>
        <rFont val="Arial"/>
        <family val="2"/>
      </rPr>
      <t>XXXXXXXXXXXXXXX</t>
    </r>
  </si>
  <si>
    <r>
      <t xml:space="preserve"> أعمال </t>
    </r>
    <r>
      <rPr>
        <b/>
        <sz val="12"/>
        <color rgb="FFFF0000"/>
        <rFont val="Arial"/>
        <family val="2"/>
      </rPr>
      <t>XXXXXXXXXXXXXXX</t>
    </r>
  </si>
  <si>
    <r>
      <t xml:space="preserve">الأجمالي لـ  </t>
    </r>
    <r>
      <rPr>
        <b/>
        <sz val="10"/>
        <color rgb="FFFF0000"/>
        <rFont val="Arial"/>
        <family val="2"/>
      </rPr>
      <t>XXXXXXXXXXXXXXX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</si>
</sst>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4"/>
      <name val="Traditional Arabic"/>
      <family val="1"/>
    </font>
    <font>
      <b/>
      <sz val="12"/>
      <name val="Traditional Arabic"/>
      <family val="1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sz val="8"/>
      <name val="Calibri"/>
      <family val="2"/>
      <scheme val="minor"/>
    </font>
    <font>
      <b/>
      <sz val="14"/>
      <color rgb="FFFF0000"/>
      <name val="Arial"/>
      <family val="2"/>
    </font>
    <font>
      <b/>
      <sz val="12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53">
    <xf numFmtId="0" fontId="0" fillId="0" borderId="0" xfId="0"/>
    <xf numFmtId="0" fontId="1" fillId="0" borderId="0" xfId="1" applyAlignment="1">
      <alignment vertical="center" wrapText="1"/>
    </xf>
    <xf numFmtId="49" fontId="3" fillId="2" borderId="2" xfId="1" applyNumberFormat="1" applyFont="1" applyFill="1" applyBorder="1" applyAlignment="1">
      <alignment horizontal="center" vertical="center" wrapText="1" readingOrder="2"/>
    </xf>
    <xf numFmtId="0" fontId="3" fillId="3" borderId="4" xfId="1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 readingOrder="2"/>
    </xf>
    <xf numFmtId="0" fontId="4" fillId="0" borderId="3" xfId="1" applyFont="1" applyBorder="1" applyAlignment="1">
      <alignment horizontal="center" vertical="center" wrapText="1" readingOrder="2"/>
    </xf>
    <xf numFmtId="0" fontId="3" fillId="0" borderId="3" xfId="1" applyFont="1" applyBorder="1" applyAlignment="1">
      <alignment horizontal="center" vertical="center" wrapText="1" readingOrder="2"/>
    </xf>
    <xf numFmtId="0" fontId="3" fillId="3" borderId="3" xfId="1" applyFont="1" applyFill="1" applyBorder="1" applyAlignment="1">
      <alignment horizontal="center" vertical="center" wrapText="1"/>
    </xf>
    <xf numFmtId="0" fontId="3" fillId="3" borderId="5" xfId="1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49" fontId="5" fillId="0" borderId="7" xfId="1" applyNumberFormat="1" applyFont="1" applyBorder="1" applyAlignment="1">
      <alignment horizontal="center" vertical="center" wrapText="1" readingOrder="2"/>
    </xf>
    <xf numFmtId="0" fontId="5" fillId="0" borderId="7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 readingOrder="2"/>
    </xf>
    <xf numFmtId="1" fontId="5" fillId="0" borderId="7" xfId="2" applyNumberFormat="1" applyFont="1" applyFill="1" applyBorder="1" applyAlignment="1">
      <alignment horizontal="center" vertical="center" wrapText="1" readingOrder="2"/>
    </xf>
    <xf numFmtId="0" fontId="5" fillId="0" borderId="7" xfId="1" applyFont="1" applyBorder="1" applyAlignment="1">
      <alignment horizontal="distributed" vertical="center" wrapText="1"/>
    </xf>
    <xf numFmtId="9" fontId="5" fillId="0" borderId="10" xfId="1" applyNumberFormat="1" applyFont="1" applyBorder="1" applyAlignment="1">
      <alignment horizontal="center" vertical="center" wrapText="1"/>
    </xf>
    <xf numFmtId="2" fontId="5" fillId="0" borderId="7" xfId="2" applyNumberFormat="1" applyFont="1" applyFill="1" applyBorder="1" applyAlignment="1">
      <alignment horizontal="center" vertical="center" wrapText="1" readingOrder="2"/>
    </xf>
    <xf numFmtId="2" fontId="7" fillId="5" borderId="7" xfId="2" applyNumberFormat="1" applyFont="1" applyFill="1" applyBorder="1" applyAlignment="1">
      <alignment horizontal="center" vertical="center" wrapText="1" readingOrder="2"/>
    </xf>
    <xf numFmtId="49" fontId="1" fillId="0" borderId="0" xfId="1" applyNumberFormat="1" applyAlignment="1">
      <alignment horizontal="center" vertical="top" wrapText="1" readingOrder="2"/>
    </xf>
    <xf numFmtId="0" fontId="1" fillId="0" borderId="0" xfId="1" applyAlignment="1">
      <alignment horizontal="distributed" vertical="top" wrapText="1" readingOrder="2"/>
    </xf>
    <xf numFmtId="0" fontId="1" fillId="0" borderId="0" xfId="1" applyAlignment="1">
      <alignment vertical="top" wrapText="1"/>
    </xf>
    <xf numFmtId="0" fontId="5" fillId="0" borderId="14" xfId="1" applyFont="1" applyBorder="1" applyAlignment="1">
      <alignment horizontal="center" vertical="center" wrapText="1" readingOrder="2"/>
    </xf>
    <xf numFmtId="0" fontId="5" fillId="0" borderId="10" xfId="1" applyFont="1" applyBorder="1" applyAlignment="1">
      <alignment horizontal="center" vertical="center" wrapText="1" readingOrder="2"/>
    </xf>
    <xf numFmtId="0" fontId="5" fillId="0" borderId="15" xfId="1" applyFont="1" applyBorder="1" applyAlignment="1">
      <alignment horizontal="center" vertical="center" wrapText="1" readingOrder="2"/>
    </xf>
    <xf numFmtId="49" fontId="5" fillId="0" borderId="15" xfId="1" applyNumberFormat="1" applyFont="1" applyBorder="1" applyAlignment="1">
      <alignment horizontal="center" vertical="center" wrapText="1" readingOrder="2"/>
    </xf>
    <xf numFmtId="49" fontId="5" fillId="0" borderId="21" xfId="1" applyNumberFormat="1" applyFont="1" applyBorder="1" applyAlignment="1">
      <alignment horizontal="center" vertical="center" wrapText="1" readingOrder="2"/>
    </xf>
    <xf numFmtId="0" fontId="5" fillId="0" borderId="22" xfId="1" applyFont="1" applyBorder="1" applyAlignment="1">
      <alignment horizontal="center" vertical="center" wrapText="1"/>
    </xf>
    <xf numFmtId="49" fontId="2" fillId="0" borderId="23" xfId="3" applyNumberFormat="1" applyFont="1" applyBorder="1" applyAlignment="1">
      <alignment horizontal="center" vertical="center" wrapText="1" readingOrder="2"/>
    </xf>
    <xf numFmtId="49" fontId="5" fillId="0" borderId="28" xfId="1" applyNumberFormat="1" applyFont="1" applyBorder="1" applyAlignment="1">
      <alignment horizontal="center" vertical="center" wrapText="1" readingOrder="2"/>
    </xf>
    <xf numFmtId="2" fontId="7" fillId="5" borderId="31" xfId="2" applyNumberFormat="1" applyFont="1" applyFill="1" applyBorder="1" applyAlignment="1">
      <alignment horizontal="center" vertical="center" wrapText="1" readingOrder="2"/>
    </xf>
    <xf numFmtId="0" fontId="5" fillId="0" borderId="32" xfId="1" applyFont="1" applyBorder="1" applyAlignment="1">
      <alignment horizontal="center" vertical="center" wrapText="1"/>
    </xf>
    <xf numFmtId="49" fontId="5" fillId="0" borderId="8" xfId="1" applyNumberFormat="1" applyFont="1" applyBorder="1" applyAlignment="1">
      <alignment horizontal="right" vertical="center" wrapText="1" readingOrder="2"/>
    </xf>
    <xf numFmtId="49" fontId="5" fillId="0" borderId="9" xfId="1" applyNumberFormat="1" applyFont="1" applyBorder="1" applyAlignment="1">
      <alignment horizontal="right" vertical="center" wrapText="1" readingOrder="2"/>
    </xf>
    <xf numFmtId="49" fontId="5" fillId="0" borderId="26" xfId="1" applyNumberFormat="1" applyFont="1" applyBorder="1" applyAlignment="1">
      <alignment horizontal="center" vertical="center" wrapText="1" readingOrder="2"/>
    </xf>
    <xf numFmtId="49" fontId="5" fillId="0" borderId="11" xfId="1" applyNumberFormat="1" applyFont="1" applyBorder="1" applyAlignment="1">
      <alignment horizontal="center" vertical="center" wrapText="1" readingOrder="2"/>
    </xf>
    <xf numFmtId="49" fontId="5" fillId="0" borderId="29" xfId="1" applyNumberFormat="1" applyFont="1" applyBorder="1" applyAlignment="1">
      <alignment horizontal="center" vertical="center" wrapText="1" readingOrder="2"/>
    </xf>
    <xf numFmtId="49" fontId="5" fillId="0" borderId="30" xfId="1" applyNumberFormat="1" applyFont="1" applyBorder="1" applyAlignment="1">
      <alignment horizontal="center" vertical="center" wrapText="1" readingOrder="2"/>
    </xf>
    <xf numFmtId="49" fontId="5" fillId="0" borderId="16" xfId="1" applyNumberFormat="1" applyFont="1" applyBorder="1" applyAlignment="1">
      <alignment horizontal="right" vertical="center" wrapText="1" readingOrder="2"/>
    </xf>
    <xf numFmtId="0" fontId="2" fillId="0" borderId="12" xfId="1" applyFont="1" applyBorder="1" applyAlignment="1">
      <alignment horizontal="center" vertical="center" wrapText="1" readingOrder="2"/>
    </xf>
    <xf numFmtId="0" fontId="2" fillId="0" borderId="13" xfId="1" applyFont="1" applyBorder="1" applyAlignment="1">
      <alignment horizontal="center" vertical="center" wrapText="1" readingOrder="2"/>
    </xf>
    <xf numFmtId="0" fontId="6" fillId="4" borderId="19" xfId="1" applyFont="1" applyFill="1" applyBorder="1" applyAlignment="1">
      <alignment horizontal="right" vertical="center" wrapText="1" readingOrder="2"/>
    </xf>
    <xf numFmtId="0" fontId="6" fillId="4" borderId="6" xfId="1" applyFont="1" applyFill="1" applyBorder="1" applyAlignment="1">
      <alignment horizontal="right" vertical="center" wrapText="1" readingOrder="2"/>
    </xf>
    <xf numFmtId="0" fontId="6" fillId="4" borderId="20" xfId="1" applyFont="1" applyFill="1" applyBorder="1" applyAlignment="1">
      <alignment horizontal="right" vertical="center" wrapText="1" readingOrder="2"/>
    </xf>
    <xf numFmtId="49" fontId="5" fillId="0" borderId="27" xfId="7" applyNumberFormat="1" applyFont="1" applyBorder="1" applyAlignment="1">
      <alignment horizontal="center" vertical="center" wrapText="1" readingOrder="2"/>
    </xf>
    <xf numFmtId="49" fontId="5" fillId="0" borderId="23" xfId="7" applyNumberFormat="1" applyFont="1" applyBorder="1" applyAlignment="1">
      <alignment horizontal="center" vertical="center" wrapText="1" readingOrder="2"/>
    </xf>
    <xf numFmtId="49" fontId="5" fillId="0" borderId="25" xfId="7" applyNumberFormat="1" applyFont="1" applyBorder="1" applyAlignment="1">
      <alignment horizontal="center" vertical="center" wrapText="1" readingOrder="2"/>
    </xf>
    <xf numFmtId="49" fontId="2" fillId="0" borderId="28" xfId="3" applyNumberFormat="1" applyFont="1" applyBorder="1" applyAlignment="1">
      <alignment horizontal="center" vertical="center" wrapText="1" readingOrder="2"/>
    </xf>
    <xf numFmtId="0" fontId="2" fillId="6" borderId="17" xfId="1" applyFont="1" applyFill="1" applyBorder="1" applyAlignment="1">
      <alignment horizontal="center" vertical="center" wrapText="1"/>
    </xf>
    <xf numFmtId="0" fontId="2" fillId="6" borderId="1" xfId="1" applyFont="1" applyFill="1" applyBorder="1" applyAlignment="1">
      <alignment horizontal="center" vertical="center" wrapText="1"/>
    </xf>
    <xf numFmtId="0" fontId="2" fillId="6" borderId="18" xfId="1" applyFont="1" applyFill="1" applyBorder="1" applyAlignment="1">
      <alignment horizontal="center" vertical="center" wrapText="1"/>
    </xf>
    <xf numFmtId="49" fontId="2" fillId="0" borderId="24" xfId="3" applyNumberFormat="1" applyFont="1" applyBorder="1" applyAlignment="1">
      <alignment horizontal="center" vertical="center" wrapText="1" readingOrder="2"/>
    </xf>
    <xf numFmtId="49" fontId="2" fillId="0" borderId="23" xfId="3" applyNumberFormat="1" applyFont="1" applyBorder="1" applyAlignment="1">
      <alignment horizontal="center" vertical="center" wrapText="1" readingOrder="2"/>
    </xf>
    <xf numFmtId="49" fontId="2" fillId="0" borderId="25" xfId="3" applyNumberFormat="1" applyFont="1" applyBorder="1" applyAlignment="1">
      <alignment horizontal="center" vertical="center" wrapText="1" readingOrder="2"/>
    </xf>
  </cellXfs>
  <cellStyles count="8">
    <cellStyle name="Normal" xfId="0" builtinId="0"/>
    <cellStyle name="Normal 2" xfId="3" xr:uid="{D466F9AB-AE19-4163-B542-30EB6D8EE3E4}"/>
    <cellStyle name="Normal 2 2" xfId="5" xr:uid="{D2DA8B87-3EFB-4AEF-9832-3C3E549435AA}"/>
    <cellStyle name="Normal 3" xfId="6" xr:uid="{5F7D807A-8427-4D50-A25D-4D887E93826C}"/>
    <cellStyle name="Normal 4" xfId="1" xr:uid="{7407A9C4-41D2-4D81-BECA-F6EDF6204A15}"/>
    <cellStyle name="Normal 5" xfId="7" xr:uid="{9D5AF3DC-56D7-4594-9084-B83F8470DA00}"/>
    <cellStyle name="Percent 2" xfId="4" xr:uid="{BA7B91F1-A560-4CD5-8BE6-56FC551E7879}"/>
    <cellStyle name="Percent 3" xfId="2" xr:uid="{0969E88F-0AEE-4453-B074-7A8ADE882E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othman/AppData/Local/Microsoft/Windows/Temporary%20Internet%20Files/Content.Outlook/IKF8SIHD/Sudair_2_-_Part_1_Ind_SpineRd_BoQ(Arabic)_2013_02_24_-MODON-amendments-Rev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a\cost_share$\B7-Alam%20Sons\B7-Alam%20S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."/>
      <sheetName val="Meta"/>
      <sheetName val="Content"/>
      <sheetName val="Fly"/>
      <sheetName val="a.PQ"/>
      <sheetName val="P4"/>
      <sheetName val="P7"/>
      <sheetName val="b.PP"/>
      <sheetName val="c.DW"/>
      <sheetName val="D.1."/>
      <sheetName val="D.2."/>
      <sheetName val="D.3."/>
      <sheetName val="D.4."/>
      <sheetName val="S.1"/>
      <sheetName val="D.5."/>
      <sheetName val="D.6."/>
      <sheetName val="D.7."/>
      <sheetName val="S.2"/>
      <sheetName val="D.8."/>
      <sheetName val="D.9."/>
      <sheetName val="D.10."/>
      <sheetName val="D.11."/>
      <sheetName val="D.12.1-6."/>
      <sheetName val="D.13."/>
      <sheetName val="D.14."/>
      <sheetName val="S.3"/>
      <sheetName val="D.15."/>
      <sheetName val="G.S."/>
    </sheetNames>
    <sheetDataSet>
      <sheetData sheetId="0"/>
      <sheetData sheetId="1"/>
      <sheetData sheetId="2"/>
      <sheetData sheetId="3"/>
      <sheetData sheetId="4"/>
      <sheetData sheetId="5">
        <row r="4">
          <cell r="I4">
            <v>0.6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"/>
      <sheetName val="Summary"/>
      <sheetName val="Analysis"/>
      <sheetName val="#REF"/>
      <sheetName val="Currency Rate"/>
      <sheetName val="01"/>
      <sheetName val="Summary Sheet"/>
      <sheetName val="External"/>
      <sheetName val="B7-Alam Sons"/>
      <sheetName val="K - Drywall-Presd"/>
      <sheetName val="Rates"/>
      <sheetName val="AN"/>
      <sheetName val="Fence -B.O.Q (2)"/>
      <sheetName val="Fence -B.O.Q (Refaat)"/>
      <sheetName val="Sheet1"/>
      <sheetName val="Fence -B.O.Q (CPD) (2)"/>
      <sheetName val="00"/>
      <sheetName val="Payroll"/>
      <sheetName val="خرسانه"/>
      <sheetName val="6.2 Floor Finishes"/>
      <sheetName val="DESBAST"/>
      <sheetName val="البوابة الفرعية (2)"/>
      <sheetName val="البوابة الفرعية (1)"/>
      <sheetName val="السور و البوابة الرئيسية"/>
      <sheetName val="Hoja1"/>
      <sheetName val="Densidades"/>
      <sheetName val="أسعار الخامات"/>
      <sheetName val="Basis"/>
      <sheetName val="Summary Transformers"/>
      <sheetName val="Spread_sht"/>
      <sheetName val="division 2"/>
      <sheetName val="LMP"/>
      <sheetName val="SubS2"/>
      <sheetName val="Architectural"/>
      <sheetName val="RFP003B"/>
      <sheetName val="見積書"/>
      <sheetName val="Z- GENERAL PRICE SUMMARY"/>
      <sheetName val="WITHOUT C&amp;I PROFIT (3)"/>
      <sheetName val="BOQ-Cover"/>
      <sheetName val="(GR)"/>
      <sheetName val="GENERAL REQUIREMENTS"/>
      <sheetName val="(EARTH)"/>
      <sheetName val="EARTHWORKS"/>
      <sheetName val="(RD)"/>
      <sheetName val="ROAD WORKS"/>
      <sheetName val="(SIGNAGE &amp; LINE MARKING)"/>
      <sheetName val="SIGNAGE &amp; LINE MARKING WORKS"/>
      <sheetName val="(Stormwater)"/>
      <sheetName val="Stormwater"/>
      <sheetName val="(Potable Water)"/>
      <sheetName val="Potable Water"/>
      <sheetName val="(Sewer)"/>
      <sheetName val="Sewer"/>
      <sheetName val="(Electrical)"/>
      <sheetName val="Electrical"/>
      <sheetName val="(Telecom)"/>
      <sheetName val="Telecom"/>
      <sheetName val="(Str. Lihgting)"/>
      <sheetName val="Street Lighting"/>
      <sheetName val="(Irrigation)"/>
      <sheetName val="Irrigation"/>
      <sheetName val="(Mechanical)"/>
      <sheetName val="Mechanical"/>
      <sheetName val="(Landscape)"/>
      <sheetName val="Landscaping"/>
      <sheetName val="(GS)"/>
      <sheetName val="Activities in this Invoice"/>
      <sheetName val="GENERAL SUMMARY"/>
      <sheetName val="الملخص"/>
      <sheetName val="INVOICE 04- SUMMARY"/>
      <sheetName val="IPC #-04 Cover"/>
      <sheetName val="Sheet2"/>
      <sheetName val="LAB"/>
      <sheetName val="Proc. Cont. Sheet"/>
      <sheetName val="Currencies"/>
      <sheetName val="FitOutConfCentre"/>
      <sheetName val="V.O. Details"/>
      <sheetName val="1 (PHD) -- NO. 1 (OC)"/>
      <sheetName val="3 (PHD) -- NO. 3 (OC)"/>
      <sheetName val="7 (PHD) -- NO. 10 (OC)"/>
      <sheetName val="8 (PHD) -- NO. 8 (OC)"/>
      <sheetName val="8 (PHD) -- NO. 8.2 (OC)"/>
      <sheetName val="12 (PHD) -- NO. 22 (OC)"/>
      <sheetName val="13 (PHD) -- NO.32 (OC)"/>
      <sheetName val="14 &amp; 42 (PHD) -- 9 &amp; 9.3 (OC)"/>
      <sheetName val="15 (PHD) -- SD (OC)"/>
      <sheetName val="16 (PHD) -- NO. 20 (OC)"/>
      <sheetName val="17 (PHD) -- NO.  40 (OC)"/>
      <sheetName val="18 (PHD) -- NO. 31 (OC)"/>
      <sheetName val="20 (PHD) -- NO. 27 (OC)"/>
      <sheetName val="22 (PHD) -- NO. 33 (OC)"/>
      <sheetName val="23 (PHD) -- NO. 42 (OC)"/>
      <sheetName val="24 (PHD) -- NO. 9.1 (OC)"/>
      <sheetName val="25 &amp; 33 (PHD) -- 34 &amp; 34.1 (OC)"/>
      <sheetName val="26 (PHD) -- NO. 47 (OC)"/>
      <sheetName val="27 (PHD) -- NO. 55 (OC)"/>
      <sheetName val="28 (PHD) -- NO.  54 (OC)"/>
      <sheetName val="29 (PHD) -- NO. 48 (OC)"/>
      <sheetName val="30 (PHD) -- NO. 39 (OC)"/>
      <sheetName val="32 (PHD) -- NO. 51 (OC)"/>
      <sheetName val="34 (PHD) -- NO. 44 (OC)"/>
      <sheetName val="35 (PHD) -- NO. 45 (OC)"/>
      <sheetName val="36 (PHD) -- NO. 65 (OC)"/>
      <sheetName val="37 (PHD) -- NO. 66 (OC)"/>
      <sheetName val="38 (PHD) -- NO. 69 (OC)"/>
      <sheetName val="39 (PHD) -- NO. 70 (OC)"/>
      <sheetName val="40 (PHD) -- NO. 58 (OC)"/>
      <sheetName val="41 (PHD) -- NO. 52 (OC)"/>
      <sheetName val="43 (PHD) -- NO. 79 (OC)"/>
      <sheetName val="44 (PHD) -- NO. 60 (OC)"/>
      <sheetName val="45 (PHD) -- NO. 94 (OC)"/>
      <sheetName val="46 (PHD) -- NO. 87 (OC)"/>
      <sheetName val="47 (PHD) -- NO. 71 (OC)"/>
      <sheetName val="48 (PHD) -- NO. 80 (OC)"/>
      <sheetName val="49 (PHD) -- NO. 85 (OC)"/>
      <sheetName val="50 (PHD) -- NO. 91 (OC)"/>
      <sheetName val="51 (PHD) -- NO. 74 (OC)"/>
      <sheetName val="52 (PHD) -- NO. 81 (OC)"/>
      <sheetName val="53 (PHD) -- NO. 82 (OC)"/>
      <sheetName val="54 (PHD) -- NO. 76 (OC)"/>
      <sheetName val="55 (PHD) -- NO. 90 (OC)"/>
      <sheetName val="56 (PHD) -- NO. 95"/>
      <sheetName val="57 (PHD) -- NO. 86 (OC)"/>
      <sheetName val="58 (PHD) -- NO. 102 (OC)"/>
      <sheetName val="59 (PHD) -- NO. 98 (OC)"/>
      <sheetName val="60 (PHD) -- NO. 107 (OC)"/>
      <sheetName val="61 (PHD) -- NO. 97 (OC)"/>
      <sheetName val="62 (PHD) -- NO. 108 (OC)"/>
      <sheetName val="63 (PHD) -- NO. 109 (OC)"/>
      <sheetName val="64 (PHD) -- NO. 112 (OC)"/>
      <sheetName val="65 (PHD) -- NO. 103 (OC)"/>
      <sheetName val="66 (PHD) -- NO. 110 (OC)"/>
      <sheetName val="67 (PHD) -- NO. 106 (OC)"/>
      <sheetName val="68 (PHD) -- Variation NO. 115"/>
      <sheetName val="70 (PHD)-- Variation NO. 99(OC)"/>
      <sheetName val="71 (PHD) -- Variation NO. 120"/>
      <sheetName val="72 (PHD)-- Variation NO. 129"/>
      <sheetName val="73 (PHD) -- Variation NO. 118"/>
      <sheetName val="74 (PHD) -- Variation NO. 113"/>
      <sheetName val="75 (PHD)-- Variation NO. 130"/>
      <sheetName val="76 (PHD) -- Variation NO. 135"/>
      <sheetName val="77 (PHD)-- Variation NO. 134"/>
      <sheetName val="78 (PHD) -- Variation NO. 133"/>
      <sheetName val="79 (PHD) -- Variation NO. 121"/>
      <sheetName val="80 (PHD) -- Variation NO. 128"/>
      <sheetName val="81 (PHD) -- Variation 139"/>
      <sheetName val="82 (PHD) -- Variation NO. 132"/>
      <sheetName val="83 (PHD)-- Variation NO. 122"/>
      <sheetName val="84 (PHD) -- Variation NO. 127"/>
      <sheetName val="85 (PHD) -- Variation NO. 137"/>
      <sheetName val="86 (PHD) -- Variation NO. 141"/>
      <sheetName val="87 (PHD) -- Variation NO. 89"/>
      <sheetName val="88 (PHD) -- Variation NO. 151"/>
      <sheetName val="89 (PHD) -- Variation NO. 142"/>
      <sheetName val="90 (PHD) -- Variation NO. 116"/>
      <sheetName val="91 (PHD) -- Variation NO. 111 "/>
      <sheetName val="92 (PHD) -- Variation NO. 117"/>
      <sheetName val="93 (PHD) -- Variation NO. 147"/>
      <sheetName val="94(PHD)-- Variation NO. 154"/>
      <sheetName val="95 (PHD) -- Variation NO. 92"/>
      <sheetName val="96 (PHD) -- Variation NO. 126"/>
      <sheetName val="97 (PHD) -- Variation NO. 157"/>
      <sheetName val="99 (PHD) -- Variation NO. 148"/>
      <sheetName val="100 (PHD) -- Variation NO. 198"/>
      <sheetName val="101(PHD)--Variation NO.138, 149"/>
      <sheetName val="102 (PHD) -- Variation NO. 155"/>
      <sheetName val="103 (PHD) -- Variation NO. 143"/>
      <sheetName val="104 (PHD) -- Variation NO. 152"/>
      <sheetName val="105 (PHD)--Variation NO. 158(1)"/>
      <sheetName val=" 106(PHD)--Variation NO.161(OC)"/>
      <sheetName val="107(PHD)--Variation NO. 136(OC)"/>
      <sheetName val="108 (PHD) -- instead (25&amp;39)"/>
      <sheetName val="109(PHD)--Variation NO.180 (OC)"/>
      <sheetName val="110 (PHD)--Variation NO.190(2)"/>
      <sheetName val="111 (PHD)--VO. No. 159 &amp; 176"/>
      <sheetName val="112 (PHD)--VO. NO. 174 &amp; 185"/>
      <sheetName val="113 (PHD) -- VO NO. 206 (1)(OC)"/>
      <sheetName val="114 (PHD) -- Vo NO. 166 (OC)"/>
      <sheetName val="115 (PHD)-- VOs 173&amp;187&amp;189(OC)"/>
      <sheetName val="116 (PHD) -- Vos 164 &amp; 195 (OC)"/>
      <sheetName val="117 (PHD) -- Vos 208 (OC)"/>
      <sheetName val="118 (PHD) -- Vos 124 (OC)"/>
      <sheetName val="119 (PHD) -- Vos 194 &amp; 199 (OC)"/>
      <sheetName val="120 (PHD--Vos 132,181,222(OC)"/>
      <sheetName val="121 PHD--Vos 15 OC VOs"/>
      <sheetName val="122 (PHD) -- Vo 216 (OC)"/>
      <sheetName val="123 (PHD) -- Vo 248 (1) (OC)"/>
      <sheetName val="124 PHD--Vos 7 OC VOs"/>
      <sheetName val="125 PHD--Vos 4 OC VOs"/>
      <sheetName val="126 (PHD) -- VO # 167 (OC)"/>
      <sheetName val="127 (PHD) -- VO #271 Rev.1 (OC)"/>
      <sheetName val="128 (PHD)--VO# 268, 270(1) (OC)"/>
      <sheetName val="129 PHD--Vos 9 OC VOs"/>
      <sheetName val="130 PHD--Vos230,249,252,263,288"/>
      <sheetName val="131 PHD--Vos 14 OC VOs"/>
      <sheetName val="132 PHD--Vo 285 (3)"/>
      <sheetName val="133 PHD--Vos 11 OC VOs"/>
      <sheetName val="134 PHD--Vos 8 OC VOs"/>
      <sheetName val="135 PHD--Vos 7 OC VOs"/>
      <sheetName val="136 PHD--Vos 6 OC VOs"/>
      <sheetName val="137 PHD--Vos 7 OC VOs"/>
      <sheetName val="138 PHD--Vos 12 OC VOs"/>
      <sheetName val="139 PHD--Vos 14 OC VOs"/>
      <sheetName val="140 PHD -- VO# 364 Rev. 03 (OC)"/>
      <sheetName val="141 PHD--VO # 389 Rev. 01 (OC)"/>
      <sheetName val="142 PHD-- Vos 12 OC VOs"/>
      <sheetName val="143 PHD-- Vos 5 OC"/>
      <sheetName val=" -- VOs. From 114 to 200 (OC)"/>
      <sheetName val=" -- VOs. From 201 to 300 (OC)"/>
      <sheetName val=" -- VOs. From 301 to 400 (OC)"/>
      <sheetName val=" -- VOs. From 401 to 500 (OC)"/>
      <sheetName val="EIs Progress"/>
      <sheetName val="Menu"/>
      <sheetName val="Project Units Areas"/>
      <sheetName val="1400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 refreshError="1"/>
      <sheetData sheetId="212" refreshError="1"/>
      <sheetData sheetId="213" refreshError="1"/>
      <sheetData sheetId="2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1F4C4-EAEE-401B-B2AB-7A84A1E41C33}">
  <sheetPr>
    <pageSetUpPr fitToPage="1"/>
  </sheetPr>
  <dimension ref="A1:J28"/>
  <sheetViews>
    <sheetView rightToLeft="1" tabSelected="1" view="pageLayout" topLeftCell="A7" zoomScale="70" zoomScaleNormal="100" zoomScaleSheetLayoutView="100" zoomScalePageLayoutView="70" workbookViewId="0">
      <selection activeCell="E7" sqref="E7"/>
    </sheetView>
  </sheetViews>
  <sheetFormatPr defaultColWidth="9.109375" defaultRowHeight="13.2" x14ac:dyDescent="0.3"/>
  <cols>
    <col min="1" max="2" width="9.109375" style="18"/>
    <col min="3" max="3" width="51.5546875" style="19" customWidth="1"/>
    <col min="4" max="7" width="15.21875" style="20" customWidth="1"/>
    <col min="8" max="10" width="15.21875" style="1" customWidth="1"/>
    <col min="11" max="258" width="9.109375" style="1"/>
    <col min="259" max="259" width="51.5546875" style="1" customWidth="1"/>
    <col min="260" max="260" width="9.109375" style="1"/>
    <col min="261" max="261" width="11.5546875" style="1" bestFit="1" customWidth="1"/>
    <col min="262" max="263" width="9.109375" style="1"/>
    <col min="264" max="264" width="11.88671875" style="1" customWidth="1"/>
    <col min="265" max="265" width="16.88671875" style="1" customWidth="1"/>
    <col min="266" max="266" width="15.88671875" style="1" customWidth="1"/>
    <col min="267" max="514" width="9.109375" style="1"/>
    <col min="515" max="515" width="51.5546875" style="1" customWidth="1"/>
    <col min="516" max="516" width="9.109375" style="1"/>
    <col min="517" max="517" width="11.5546875" style="1" bestFit="1" customWidth="1"/>
    <col min="518" max="519" width="9.109375" style="1"/>
    <col min="520" max="520" width="11.88671875" style="1" customWidth="1"/>
    <col min="521" max="521" width="16.88671875" style="1" customWidth="1"/>
    <col min="522" max="522" width="15.88671875" style="1" customWidth="1"/>
    <col min="523" max="770" width="9.109375" style="1"/>
    <col min="771" max="771" width="51.5546875" style="1" customWidth="1"/>
    <col min="772" max="772" width="9.109375" style="1"/>
    <col min="773" max="773" width="11.5546875" style="1" bestFit="1" customWidth="1"/>
    <col min="774" max="775" width="9.109375" style="1"/>
    <col min="776" max="776" width="11.88671875" style="1" customWidth="1"/>
    <col min="777" max="777" width="16.88671875" style="1" customWidth="1"/>
    <col min="778" max="778" width="15.88671875" style="1" customWidth="1"/>
    <col min="779" max="1026" width="9.109375" style="1"/>
    <col min="1027" max="1027" width="51.5546875" style="1" customWidth="1"/>
    <col min="1028" max="1028" width="9.109375" style="1"/>
    <col min="1029" max="1029" width="11.5546875" style="1" bestFit="1" customWidth="1"/>
    <col min="1030" max="1031" width="9.109375" style="1"/>
    <col min="1032" max="1032" width="11.88671875" style="1" customWidth="1"/>
    <col min="1033" max="1033" width="16.88671875" style="1" customWidth="1"/>
    <col min="1034" max="1034" width="15.88671875" style="1" customWidth="1"/>
    <col min="1035" max="1282" width="9.109375" style="1"/>
    <col min="1283" max="1283" width="51.5546875" style="1" customWidth="1"/>
    <col min="1284" max="1284" width="9.109375" style="1"/>
    <col min="1285" max="1285" width="11.5546875" style="1" bestFit="1" customWidth="1"/>
    <col min="1286" max="1287" width="9.109375" style="1"/>
    <col min="1288" max="1288" width="11.88671875" style="1" customWidth="1"/>
    <col min="1289" max="1289" width="16.88671875" style="1" customWidth="1"/>
    <col min="1290" max="1290" width="15.88671875" style="1" customWidth="1"/>
    <col min="1291" max="1538" width="9.109375" style="1"/>
    <col min="1539" max="1539" width="51.5546875" style="1" customWidth="1"/>
    <col min="1540" max="1540" width="9.109375" style="1"/>
    <col min="1541" max="1541" width="11.5546875" style="1" bestFit="1" customWidth="1"/>
    <col min="1542" max="1543" width="9.109375" style="1"/>
    <col min="1544" max="1544" width="11.88671875" style="1" customWidth="1"/>
    <col min="1545" max="1545" width="16.88671875" style="1" customWidth="1"/>
    <col min="1546" max="1546" width="15.88671875" style="1" customWidth="1"/>
    <col min="1547" max="1794" width="9.109375" style="1"/>
    <col min="1795" max="1795" width="51.5546875" style="1" customWidth="1"/>
    <col min="1796" max="1796" width="9.109375" style="1"/>
    <col min="1797" max="1797" width="11.5546875" style="1" bestFit="1" customWidth="1"/>
    <col min="1798" max="1799" width="9.109375" style="1"/>
    <col min="1800" max="1800" width="11.88671875" style="1" customWidth="1"/>
    <col min="1801" max="1801" width="16.88671875" style="1" customWidth="1"/>
    <col min="1802" max="1802" width="15.88671875" style="1" customWidth="1"/>
    <col min="1803" max="2050" width="9.109375" style="1"/>
    <col min="2051" max="2051" width="51.5546875" style="1" customWidth="1"/>
    <col min="2052" max="2052" width="9.109375" style="1"/>
    <col min="2053" max="2053" width="11.5546875" style="1" bestFit="1" customWidth="1"/>
    <col min="2054" max="2055" width="9.109375" style="1"/>
    <col min="2056" max="2056" width="11.88671875" style="1" customWidth="1"/>
    <col min="2057" max="2057" width="16.88671875" style="1" customWidth="1"/>
    <col min="2058" max="2058" width="15.88671875" style="1" customWidth="1"/>
    <col min="2059" max="2306" width="9.109375" style="1"/>
    <col min="2307" max="2307" width="51.5546875" style="1" customWidth="1"/>
    <col min="2308" max="2308" width="9.109375" style="1"/>
    <col min="2309" max="2309" width="11.5546875" style="1" bestFit="1" customWidth="1"/>
    <col min="2310" max="2311" width="9.109375" style="1"/>
    <col min="2312" max="2312" width="11.88671875" style="1" customWidth="1"/>
    <col min="2313" max="2313" width="16.88671875" style="1" customWidth="1"/>
    <col min="2314" max="2314" width="15.88671875" style="1" customWidth="1"/>
    <col min="2315" max="2562" width="9.109375" style="1"/>
    <col min="2563" max="2563" width="51.5546875" style="1" customWidth="1"/>
    <col min="2564" max="2564" width="9.109375" style="1"/>
    <col min="2565" max="2565" width="11.5546875" style="1" bestFit="1" customWidth="1"/>
    <col min="2566" max="2567" width="9.109375" style="1"/>
    <col min="2568" max="2568" width="11.88671875" style="1" customWidth="1"/>
    <col min="2569" max="2569" width="16.88671875" style="1" customWidth="1"/>
    <col min="2570" max="2570" width="15.88671875" style="1" customWidth="1"/>
    <col min="2571" max="2818" width="9.109375" style="1"/>
    <col min="2819" max="2819" width="51.5546875" style="1" customWidth="1"/>
    <col min="2820" max="2820" width="9.109375" style="1"/>
    <col min="2821" max="2821" width="11.5546875" style="1" bestFit="1" customWidth="1"/>
    <col min="2822" max="2823" width="9.109375" style="1"/>
    <col min="2824" max="2824" width="11.88671875" style="1" customWidth="1"/>
    <col min="2825" max="2825" width="16.88671875" style="1" customWidth="1"/>
    <col min="2826" max="2826" width="15.88671875" style="1" customWidth="1"/>
    <col min="2827" max="3074" width="9.109375" style="1"/>
    <col min="3075" max="3075" width="51.5546875" style="1" customWidth="1"/>
    <col min="3076" max="3076" width="9.109375" style="1"/>
    <col min="3077" max="3077" width="11.5546875" style="1" bestFit="1" customWidth="1"/>
    <col min="3078" max="3079" width="9.109375" style="1"/>
    <col min="3080" max="3080" width="11.88671875" style="1" customWidth="1"/>
    <col min="3081" max="3081" width="16.88671875" style="1" customWidth="1"/>
    <col min="3082" max="3082" width="15.88671875" style="1" customWidth="1"/>
    <col min="3083" max="3330" width="9.109375" style="1"/>
    <col min="3331" max="3331" width="51.5546875" style="1" customWidth="1"/>
    <col min="3332" max="3332" width="9.109375" style="1"/>
    <col min="3333" max="3333" width="11.5546875" style="1" bestFit="1" customWidth="1"/>
    <col min="3334" max="3335" width="9.109375" style="1"/>
    <col min="3336" max="3336" width="11.88671875" style="1" customWidth="1"/>
    <col min="3337" max="3337" width="16.88671875" style="1" customWidth="1"/>
    <col min="3338" max="3338" width="15.88671875" style="1" customWidth="1"/>
    <col min="3339" max="3586" width="9.109375" style="1"/>
    <col min="3587" max="3587" width="51.5546875" style="1" customWidth="1"/>
    <col min="3588" max="3588" width="9.109375" style="1"/>
    <col min="3589" max="3589" width="11.5546875" style="1" bestFit="1" customWidth="1"/>
    <col min="3590" max="3591" width="9.109375" style="1"/>
    <col min="3592" max="3592" width="11.88671875" style="1" customWidth="1"/>
    <col min="3593" max="3593" width="16.88671875" style="1" customWidth="1"/>
    <col min="3594" max="3594" width="15.88671875" style="1" customWidth="1"/>
    <col min="3595" max="3842" width="9.109375" style="1"/>
    <col min="3843" max="3843" width="51.5546875" style="1" customWidth="1"/>
    <col min="3844" max="3844" width="9.109375" style="1"/>
    <col min="3845" max="3845" width="11.5546875" style="1" bestFit="1" customWidth="1"/>
    <col min="3846" max="3847" width="9.109375" style="1"/>
    <col min="3848" max="3848" width="11.88671875" style="1" customWidth="1"/>
    <col min="3849" max="3849" width="16.88671875" style="1" customWidth="1"/>
    <col min="3850" max="3850" width="15.88671875" style="1" customWidth="1"/>
    <col min="3851" max="4098" width="9.109375" style="1"/>
    <col min="4099" max="4099" width="51.5546875" style="1" customWidth="1"/>
    <col min="4100" max="4100" width="9.109375" style="1"/>
    <col min="4101" max="4101" width="11.5546875" style="1" bestFit="1" customWidth="1"/>
    <col min="4102" max="4103" width="9.109375" style="1"/>
    <col min="4104" max="4104" width="11.88671875" style="1" customWidth="1"/>
    <col min="4105" max="4105" width="16.88671875" style="1" customWidth="1"/>
    <col min="4106" max="4106" width="15.88671875" style="1" customWidth="1"/>
    <col min="4107" max="4354" width="9.109375" style="1"/>
    <col min="4355" max="4355" width="51.5546875" style="1" customWidth="1"/>
    <col min="4356" max="4356" width="9.109375" style="1"/>
    <col min="4357" max="4357" width="11.5546875" style="1" bestFit="1" customWidth="1"/>
    <col min="4358" max="4359" width="9.109375" style="1"/>
    <col min="4360" max="4360" width="11.88671875" style="1" customWidth="1"/>
    <col min="4361" max="4361" width="16.88671875" style="1" customWidth="1"/>
    <col min="4362" max="4362" width="15.88671875" style="1" customWidth="1"/>
    <col min="4363" max="4610" width="9.109375" style="1"/>
    <col min="4611" max="4611" width="51.5546875" style="1" customWidth="1"/>
    <col min="4612" max="4612" width="9.109375" style="1"/>
    <col min="4613" max="4613" width="11.5546875" style="1" bestFit="1" customWidth="1"/>
    <col min="4614" max="4615" width="9.109375" style="1"/>
    <col min="4616" max="4616" width="11.88671875" style="1" customWidth="1"/>
    <col min="4617" max="4617" width="16.88671875" style="1" customWidth="1"/>
    <col min="4618" max="4618" width="15.88671875" style="1" customWidth="1"/>
    <col min="4619" max="4866" width="9.109375" style="1"/>
    <col min="4867" max="4867" width="51.5546875" style="1" customWidth="1"/>
    <col min="4868" max="4868" width="9.109375" style="1"/>
    <col min="4869" max="4869" width="11.5546875" style="1" bestFit="1" customWidth="1"/>
    <col min="4870" max="4871" width="9.109375" style="1"/>
    <col min="4872" max="4872" width="11.88671875" style="1" customWidth="1"/>
    <col min="4873" max="4873" width="16.88671875" style="1" customWidth="1"/>
    <col min="4874" max="4874" width="15.88671875" style="1" customWidth="1"/>
    <col min="4875" max="5122" width="9.109375" style="1"/>
    <col min="5123" max="5123" width="51.5546875" style="1" customWidth="1"/>
    <col min="5124" max="5124" width="9.109375" style="1"/>
    <col min="5125" max="5125" width="11.5546875" style="1" bestFit="1" customWidth="1"/>
    <col min="5126" max="5127" width="9.109375" style="1"/>
    <col min="5128" max="5128" width="11.88671875" style="1" customWidth="1"/>
    <col min="5129" max="5129" width="16.88671875" style="1" customWidth="1"/>
    <col min="5130" max="5130" width="15.88671875" style="1" customWidth="1"/>
    <col min="5131" max="5378" width="9.109375" style="1"/>
    <col min="5379" max="5379" width="51.5546875" style="1" customWidth="1"/>
    <col min="5380" max="5380" width="9.109375" style="1"/>
    <col min="5381" max="5381" width="11.5546875" style="1" bestFit="1" customWidth="1"/>
    <col min="5382" max="5383" width="9.109375" style="1"/>
    <col min="5384" max="5384" width="11.88671875" style="1" customWidth="1"/>
    <col min="5385" max="5385" width="16.88671875" style="1" customWidth="1"/>
    <col min="5386" max="5386" width="15.88671875" style="1" customWidth="1"/>
    <col min="5387" max="5634" width="9.109375" style="1"/>
    <col min="5635" max="5635" width="51.5546875" style="1" customWidth="1"/>
    <col min="5636" max="5636" width="9.109375" style="1"/>
    <col min="5637" max="5637" width="11.5546875" style="1" bestFit="1" customWidth="1"/>
    <col min="5638" max="5639" width="9.109375" style="1"/>
    <col min="5640" max="5640" width="11.88671875" style="1" customWidth="1"/>
    <col min="5641" max="5641" width="16.88671875" style="1" customWidth="1"/>
    <col min="5642" max="5642" width="15.88671875" style="1" customWidth="1"/>
    <col min="5643" max="5890" width="9.109375" style="1"/>
    <col min="5891" max="5891" width="51.5546875" style="1" customWidth="1"/>
    <col min="5892" max="5892" width="9.109375" style="1"/>
    <col min="5893" max="5893" width="11.5546875" style="1" bestFit="1" customWidth="1"/>
    <col min="5894" max="5895" width="9.109375" style="1"/>
    <col min="5896" max="5896" width="11.88671875" style="1" customWidth="1"/>
    <col min="5897" max="5897" width="16.88671875" style="1" customWidth="1"/>
    <col min="5898" max="5898" width="15.88671875" style="1" customWidth="1"/>
    <col min="5899" max="6146" width="9.109375" style="1"/>
    <col min="6147" max="6147" width="51.5546875" style="1" customWidth="1"/>
    <col min="6148" max="6148" width="9.109375" style="1"/>
    <col min="6149" max="6149" width="11.5546875" style="1" bestFit="1" customWidth="1"/>
    <col min="6150" max="6151" width="9.109375" style="1"/>
    <col min="6152" max="6152" width="11.88671875" style="1" customWidth="1"/>
    <col min="6153" max="6153" width="16.88671875" style="1" customWidth="1"/>
    <col min="6154" max="6154" width="15.88671875" style="1" customWidth="1"/>
    <col min="6155" max="6402" width="9.109375" style="1"/>
    <col min="6403" max="6403" width="51.5546875" style="1" customWidth="1"/>
    <col min="6404" max="6404" width="9.109375" style="1"/>
    <col min="6405" max="6405" width="11.5546875" style="1" bestFit="1" customWidth="1"/>
    <col min="6406" max="6407" width="9.109375" style="1"/>
    <col min="6408" max="6408" width="11.88671875" style="1" customWidth="1"/>
    <col min="6409" max="6409" width="16.88671875" style="1" customWidth="1"/>
    <col min="6410" max="6410" width="15.88671875" style="1" customWidth="1"/>
    <col min="6411" max="6658" width="9.109375" style="1"/>
    <col min="6659" max="6659" width="51.5546875" style="1" customWidth="1"/>
    <col min="6660" max="6660" width="9.109375" style="1"/>
    <col min="6661" max="6661" width="11.5546875" style="1" bestFit="1" customWidth="1"/>
    <col min="6662" max="6663" width="9.109375" style="1"/>
    <col min="6664" max="6664" width="11.88671875" style="1" customWidth="1"/>
    <col min="6665" max="6665" width="16.88671875" style="1" customWidth="1"/>
    <col min="6666" max="6666" width="15.88671875" style="1" customWidth="1"/>
    <col min="6667" max="6914" width="9.109375" style="1"/>
    <col min="6915" max="6915" width="51.5546875" style="1" customWidth="1"/>
    <col min="6916" max="6916" width="9.109375" style="1"/>
    <col min="6917" max="6917" width="11.5546875" style="1" bestFit="1" customWidth="1"/>
    <col min="6918" max="6919" width="9.109375" style="1"/>
    <col min="6920" max="6920" width="11.88671875" style="1" customWidth="1"/>
    <col min="6921" max="6921" width="16.88671875" style="1" customWidth="1"/>
    <col min="6922" max="6922" width="15.88671875" style="1" customWidth="1"/>
    <col min="6923" max="7170" width="9.109375" style="1"/>
    <col min="7171" max="7171" width="51.5546875" style="1" customWidth="1"/>
    <col min="7172" max="7172" width="9.109375" style="1"/>
    <col min="7173" max="7173" width="11.5546875" style="1" bestFit="1" customWidth="1"/>
    <col min="7174" max="7175" width="9.109375" style="1"/>
    <col min="7176" max="7176" width="11.88671875" style="1" customWidth="1"/>
    <col min="7177" max="7177" width="16.88671875" style="1" customWidth="1"/>
    <col min="7178" max="7178" width="15.88671875" style="1" customWidth="1"/>
    <col min="7179" max="7426" width="9.109375" style="1"/>
    <col min="7427" max="7427" width="51.5546875" style="1" customWidth="1"/>
    <col min="7428" max="7428" width="9.109375" style="1"/>
    <col min="7429" max="7429" width="11.5546875" style="1" bestFit="1" customWidth="1"/>
    <col min="7430" max="7431" width="9.109375" style="1"/>
    <col min="7432" max="7432" width="11.88671875" style="1" customWidth="1"/>
    <col min="7433" max="7433" width="16.88671875" style="1" customWidth="1"/>
    <col min="7434" max="7434" width="15.88671875" style="1" customWidth="1"/>
    <col min="7435" max="7682" width="9.109375" style="1"/>
    <col min="7683" max="7683" width="51.5546875" style="1" customWidth="1"/>
    <col min="7684" max="7684" width="9.109375" style="1"/>
    <col min="7685" max="7685" width="11.5546875" style="1" bestFit="1" customWidth="1"/>
    <col min="7686" max="7687" width="9.109375" style="1"/>
    <col min="7688" max="7688" width="11.88671875" style="1" customWidth="1"/>
    <col min="7689" max="7689" width="16.88671875" style="1" customWidth="1"/>
    <col min="7690" max="7690" width="15.88671875" style="1" customWidth="1"/>
    <col min="7691" max="7938" width="9.109375" style="1"/>
    <col min="7939" max="7939" width="51.5546875" style="1" customWidth="1"/>
    <col min="7940" max="7940" width="9.109375" style="1"/>
    <col min="7941" max="7941" width="11.5546875" style="1" bestFit="1" customWidth="1"/>
    <col min="7942" max="7943" width="9.109375" style="1"/>
    <col min="7944" max="7944" width="11.88671875" style="1" customWidth="1"/>
    <col min="7945" max="7945" width="16.88671875" style="1" customWidth="1"/>
    <col min="7946" max="7946" width="15.88671875" style="1" customWidth="1"/>
    <col min="7947" max="8194" width="9.109375" style="1"/>
    <col min="8195" max="8195" width="51.5546875" style="1" customWidth="1"/>
    <col min="8196" max="8196" width="9.109375" style="1"/>
    <col min="8197" max="8197" width="11.5546875" style="1" bestFit="1" customWidth="1"/>
    <col min="8198" max="8199" width="9.109375" style="1"/>
    <col min="8200" max="8200" width="11.88671875" style="1" customWidth="1"/>
    <col min="8201" max="8201" width="16.88671875" style="1" customWidth="1"/>
    <col min="8202" max="8202" width="15.88671875" style="1" customWidth="1"/>
    <col min="8203" max="8450" width="9.109375" style="1"/>
    <col min="8451" max="8451" width="51.5546875" style="1" customWidth="1"/>
    <col min="8452" max="8452" width="9.109375" style="1"/>
    <col min="8453" max="8453" width="11.5546875" style="1" bestFit="1" customWidth="1"/>
    <col min="8454" max="8455" width="9.109375" style="1"/>
    <col min="8456" max="8456" width="11.88671875" style="1" customWidth="1"/>
    <col min="8457" max="8457" width="16.88671875" style="1" customWidth="1"/>
    <col min="8458" max="8458" width="15.88671875" style="1" customWidth="1"/>
    <col min="8459" max="8706" width="9.109375" style="1"/>
    <col min="8707" max="8707" width="51.5546875" style="1" customWidth="1"/>
    <col min="8708" max="8708" width="9.109375" style="1"/>
    <col min="8709" max="8709" width="11.5546875" style="1" bestFit="1" customWidth="1"/>
    <col min="8710" max="8711" width="9.109375" style="1"/>
    <col min="8712" max="8712" width="11.88671875" style="1" customWidth="1"/>
    <col min="8713" max="8713" width="16.88671875" style="1" customWidth="1"/>
    <col min="8714" max="8714" width="15.88671875" style="1" customWidth="1"/>
    <col min="8715" max="8962" width="9.109375" style="1"/>
    <col min="8963" max="8963" width="51.5546875" style="1" customWidth="1"/>
    <col min="8964" max="8964" width="9.109375" style="1"/>
    <col min="8965" max="8965" width="11.5546875" style="1" bestFit="1" customWidth="1"/>
    <col min="8966" max="8967" width="9.109375" style="1"/>
    <col min="8968" max="8968" width="11.88671875" style="1" customWidth="1"/>
    <col min="8969" max="8969" width="16.88671875" style="1" customWidth="1"/>
    <col min="8970" max="8970" width="15.88671875" style="1" customWidth="1"/>
    <col min="8971" max="9218" width="9.109375" style="1"/>
    <col min="9219" max="9219" width="51.5546875" style="1" customWidth="1"/>
    <col min="9220" max="9220" width="9.109375" style="1"/>
    <col min="9221" max="9221" width="11.5546875" style="1" bestFit="1" customWidth="1"/>
    <col min="9222" max="9223" width="9.109375" style="1"/>
    <col min="9224" max="9224" width="11.88671875" style="1" customWidth="1"/>
    <col min="9225" max="9225" width="16.88671875" style="1" customWidth="1"/>
    <col min="9226" max="9226" width="15.88671875" style="1" customWidth="1"/>
    <col min="9227" max="9474" width="9.109375" style="1"/>
    <col min="9475" max="9475" width="51.5546875" style="1" customWidth="1"/>
    <col min="9476" max="9476" width="9.109375" style="1"/>
    <col min="9477" max="9477" width="11.5546875" style="1" bestFit="1" customWidth="1"/>
    <col min="9478" max="9479" width="9.109375" style="1"/>
    <col min="9480" max="9480" width="11.88671875" style="1" customWidth="1"/>
    <col min="9481" max="9481" width="16.88671875" style="1" customWidth="1"/>
    <col min="9482" max="9482" width="15.88671875" style="1" customWidth="1"/>
    <col min="9483" max="9730" width="9.109375" style="1"/>
    <col min="9731" max="9731" width="51.5546875" style="1" customWidth="1"/>
    <col min="9732" max="9732" width="9.109375" style="1"/>
    <col min="9733" max="9733" width="11.5546875" style="1" bestFit="1" customWidth="1"/>
    <col min="9734" max="9735" width="9.109375" style="1"/>
    <col min="9736" max="9736" width="11.88671875" style="1" customWidth="1"/>
    <col min="9737" max="9737" width="16.88671875" style="1" customWidth="1"/>
    <col min="9738" max="9738" width="15.88671875" style="1" customWidth="1"/>
    <col min="9739" max="9986" width="9.109375" style="1"/>
    <col min="9987" max="9987" width="51.5546875" style="1" customWidth="1"/>
    <col min="9988" max="9988" width="9.109375" style="1"/>
    <col min="9989" max="9989" width="11.5546875" style="1" bestFit="1" customWidth="1"/>
    <col min="9990" max="9991" width="9.109375" style="1"/>
    <col min="9992" max="9992" width="11.88671875" style="1" customWidth="1"/>
    <col min="9993" max="9993" width="16.88671875" style="1" customWidth="1"/>
    <col min="9994" max="9994" width="15.88671875" style="1" customWidth="1"/>
    <col min="9995" max="10242" width="9.109375" style="1"/>
    <col min="10243" max="10243" width="51.5546875" style="1" customWidth="1"/>
    <col min="10244" max="10244" width="9.109375" style="1"/>
    <col min="10245" max="10245" width="11.5546875" style="1" bestFit="1" customWidth="1"/>
    <col min="10246" max="10247" width="9.109375" style="1"/>
    <col min="10248" max="10248" width="11.88671875" style="1" customWidth="1"/>
    <col min="10249" max="10249" width="16.88671875" style="1" customWidth="1"/>
    <col min="10250" max="10250" width="15.88671875" style="1" customWidth="1"/>
    <col min="10251" max="10498" width="9.109375" style="1"/>
    <col min="10499" max="10499" width="51.5546875" style="1" customWidth="1"/>
    <col min="10500" max="10500" width="9.109375" style="1"/>
    <col min="10501" max="10501" width="11.5546875" style="1" bestFit="1" customWidth="1"/>
    <col min="10502" max="10503" width="9.109375" style="1"/>
    <col min="10504" max="10504" width="11.88671875" style="1" customWidth="1"/>
    <col min="10505" max="10505" width="16.88671875" style="1" customWidth="1"/>
    <col min="10506" max="10506" width="15.88671875" style="1" customWidth="1"/>
    <col min="10507" max="10754" width="9.109375" style="1"/>
    <col min="10755" max="10755" width="51.5546875" style="1" customWidth="1"/>
    <col min="10756" max="10756" width="9.109375" style="1"/>
    <col min="10757" max="10757" width="11.5546875" style="1" bestFit="1" customWidth="1"/>
    <col min="10758" max="10759" width="9.109375" style="1"/>
    <col min="10760" max="10760" width="11.88671875" style="1" customWidth="1"/>
    <col min="10761" max="10761" width="16.88671875" style="1" customWidth="1"/>
    <col min="10762" max="10762" width="15.88671875" style="1" customWidth="1"/>
    <col min="10763" max="11010" width="9.109375" style="1"/>
    <col min="11011" max="11011" width="51.5546875" style="1" customWidth="1"/>
    <col min="11012" max="11012" width="9.109375" style="1"/>
    <col min="11013" max="11013" width="11.5546875" style="1" bestFit="1" customWidth="1"/>
    <col min="11014" max="11015" width="9.109375" style="1"/>
    <col min="11016" max="11016" width="11.88671875" style="1" customWidth="1"/>
    <col min="11017" max="11017" width="16.88671875" style="1" customWidth="1"/>
    <col min="11018" max="11018" width="15.88671875" style="1" customWidth="1"/>
    <col min="11019" max="11266" width="9.109375" style="1"/>
    <col min="11267" max="11267" width="51.5546875" style="1" customWidth="1"/>
    <col min="11268" max="11268" width="9.109375" style="1"/>
    <col min="11269" max="11269" width="11.5546875" style="1" bestFit="1" customWidth="1"/>
    <col min="11270" max="11271" width="9.109375" style="1"/>
    <col min="11272" max="11272" width="11.88671875" style="1" customWidth="1"/>
    <col min="11273" max="11273" width="16.88671875" style="1" customWidth="1"/>
    <col min="11274" max="11274" width="15.88671875" style="1" customWidth="1"/>
    <col min="11275" max="11522" width="9.109375" style="1"/>
    <col min="11523" max="11523" width="51.5546875" style="1" customWidth="1"/>
    <col min="11524" max="11524" width="9.109375" style="1"/>
    <col min="11525" max="11525" width="11.5546875" style="1" bestFit="1" customWidth="1"/>
    <col min="11526" max="11527" width="9.109375" style="1"/>
    <col min="11528" max="11528" width="11.88671875" style="1" customWidth="1"/>
    <col min="11529" max="11529" width="16.88671875" style="1" customWidth="1"/>
    <col min="11530" max="11530" width="15.88671875" style="1" customWidth="1"/>
    <col min="11531" max="11778" width="9.109375" style="1"/>
    <col min="11779" max="11779" width="51.5546875" style="1" customWidth="1"/>
    <col min="11780" max="11780" width="9.109375" style="1"/>
    <col min="11781" max="11781" width="11.5546875" style="1" bestFit="1" customWidth="1"/>
    <col min="11782" max="11783" width="9.109375" style="1"/>
    <col min="11784" max="11784" width="11.88671875" style="1" customWidth="1"/>
    <col min="11785" max="11785" width="16.88671875" style="1" customWidth="1"/>
    <col min="11786" max="11786" width="15.88671875" style="1" customWidth="1"/>
    <col min="11787" max="12034" width="9.109375" style="1"/>
    <col min="12035" max="12035" width="51.5546875" style="1" customWidth="1"/>
    <col min="12036" max="12036" width="9.109375" style="1"/>
    <col min="12037" max="12037" width="11.5546875" style="1" bestFit="1" customWidth="1"/>
    <col min="12038" max="12039" width="9.109375" style="1"/>
    <col min="12040" max="12040" width="11.88671875" style="1" customWidth="1"/>
    <col min="12041" max="12041" width="16.88671875" style="1" customWidth="1"/>
    <col min="12042" max="12042" width="15.88671875" style="1" customWidth="1"/>
    <col min="12043" max="12290" width="9.109375" style="1"/>
    <col min="12291" max="12291" width="51.5546875" style="1" customWidth="1"/>
    <col min="12292" max="12292" width="9.109375" style="1"/>
    <col min="12293" max="12293" width="11.5546875" style="1" bestFit="1" customWidth="1"/>
    <col min="12294" max="12295" width="9.109375" style="1"/>
    <col min="12296" max="12296" width="11.88671875" style="1" customWidth="1"/>
    <col min="12297" max="12297" width="16.88671875" style="1" customWidth="1"/>
    <col min="12298" max="12298" width="15.88671875" style="1" customWidth="1"/>
    <col min="12299" max="12546" width="9.109375" style="1"/>
    <col min="12547" max="12547" width="51.5546875" style="1" customWidth="1"/>
    <col min="12548" max="12548" width="9.109375" style="1"/>
    <col min="12549" max="12549" width="11.5546875" style="1" bestFit="1" customWidth="1"/>
    <col min="12550" max="12551" width="9.109375" style="1"/>
    <col min="12552" max="12552" width="11.88671875" style="1" customWidth="1"/>
    <col min="12553" max="12553" width="16.88671875" style="1" customWidth="1"/>
    <col min="12554" max="12554" width="15.88671875" style="1" customWidth="1"/>
    <col min="12555" max="12802" width="9.109375" style="1"/>
    <col min="12803" max="12803" width="51.5546875" style="1" customWidth="1"/>
    <col min="12804" max="12804" width="9.109375" style="1"/>
    <col min="12805" max="12805" width="11.5546875" style="1" bestFit="1" customWidth="1"/>
    <col min="12806" max="12807" width="9.109375" style="1"/>
    <col min="12808" max="12808" width="11.88671875" style="1" customWidth="1"/>
    <col min="12809" max="12809" width="16.88671875" style="1" customWidth="1"/>
    <col min="12810" max="12810" width="15.88671875" style="1" customWidth="1"/>
    <col min="12811" max="13058" width="9.109375" style="1"/>
    <col min="13059" max="13059" width="51.5546875" style="1" customWidth="1"/>
    <col min="13060" max="13060" width="9.109375" style="1"/>
    <col min="13061" max="13061" width="11.5546875" style="1" bestFit="1" customWidth="1"/>
    <col min="13062" max="13063" width="9.109375" style="1"/>
    <col min="13064" max="13064" width="11.88671875" style="1" customWidth="1"/>
    <col min="13065" max="13065" width="16.88671875" style="1" customWidth="1"/>
    <col min="13066" max="13066" width="15.88671875" style="1" customWidth="1"/>
    <col min="13067" max="13314" width="9.109375" style="1"/>
    <col min="13315" max="13315" width="51.5546875" style="1" customWidth="1"/>
    <col min="13316" max="13316" width="9.109375" style="1"/>
    <col min="13317" max="13317" width="11.5546875" style="1" bestFit="1" customWidth="1"/>
    <col min="13318" max="13319" width="9.109375" style="1"/>
    <col min="13320" max="13320" width="11.88671875" style="1" customWidth="1"/>
    <col min="13321" max="13321" width="16.88671875" style="1" customWidth="1"/>
    <col min="13322" max="13322" width="15.88671875" style="1" customWidth="1"/>
    <col min="13323" max="13570" width="9.109375" style="1"/>
    <col min="13571" max="13571" width="51.5546875" style="1" customWidth="1"/>
    <col min="13572" max="13572" width="9.109375" style="1"/>
    <col min="13573" max="13573" width="11.5546875" style="1" bestFit="1" customWidth="1"/>
    <col min="13574" max="13575" width="9.109375" style="1"/>
    <col min="13576" max="13576" width="11.88671875" style="1" customWidth="1"/>
    <col min="13577" max="13577" width="16.88671875" style="1" customWidth="1"/>
    <col min="13578" max="13578" width="15.88671875" style="1" customWidth="1"/>
    <col min="13579" max="13826" width="9.109375" style="1"/>
    <col min="13827" max="13827" width="51.5546875" style="1" customWidth="1"/>
    <col min="13828" max="13828" width="9.109375" style="1"/>
    <col min="13829" max="13829" width="11.5546875" style="1" bestFit="1" customWidth="1"/>
    <col min="13830" max="13831" width="9.109375" style="1"/>
    <col min="13832" max="13832" width="11.88671875" style="1" customWidth="1"/>
    <col min="13833" max="13833" width="16.88671875" style="1" customWidth="1"/>
    <col min="13834" max="13834" width="15.88671875" style="1" customWidth="1"/>
    <col min="13835" max="14082" width="9.109375" style="1"/>
    <col min="14083" max="14083" width="51.5546875" style="1" customWidth="1"/>
    <col min="14084" max="14084" width="9.109375" style="1"/>
    <col min="14085" max="14085" width="11.5546875" style="1" bestFit="1" customWidth="1"/>
    <col min="14086" max="14087" width="9.109375" style="1"/>
    <col min="14088" max="14088" width="11.88671875" style="1" customWidth="1"/>
    <col min="14089" max="14089" width="16.88671875" style="1" customWidth="1"/>
    <col min="14090" max="14090" width="15.88671875" style="1" customWidth="1"/>
    <col min="14091" max="14338" width="9.109375" style="1"/>
    <col min="14339" max="14339" width="51.5546875" style="1" customWidth="1"/>
    <col min="14340" max="14340" width="9.109375" style="1"/>
    <col min="14341" max="14341" width="11.5546875" style="1" bestFit="1" customWidth="1"/>
    <col min="14342" max="14343" width="9.109375" style="1"/>
    <col min="14344" max="14344" width="11.88671875" style="1" customWidth="1"/>
    <col min="14345" max="14345" width="16.88671875" style="1" customWidth="1"/>
    <col min="14346" max="14346" width="15.88671875" style="1" customWidth="1"/>
    <col min="14347" max="14594" width="9.109375" style="1"/>
    <col min="14595" max="14595" width="51.5546875" style="1" customWidth="1"/>
    <col min="14596" max="14596" width="9.109375" style="1"/>
    <col min="14597" max="14597" width="11.5546875" style="1" bestFit="1" customWidth="1"/>
    <col min="14598" max="14599" width="9.109375" style="1"/>
    <col min="14600" max="14600" width="11.88671875" style="1" customWidth="1"/>
    <col min="14601" max="14601" width="16.88671875" style="1" customWidth="1"/>
    <col min="14602" max="14602" width="15.88671875" style="1" customWidth="1"/>
    <col min="14603" max="14850" width="9.109375" style="1"/>
    <col min="14851" max="14851" width="51.5546875" style="1" customWidth="1"/>
    <col min="14852" max="14852" width="9.109375" style="1"/>
    <col min="14853" max="14853" width="11.5546875" style="1" bestFit="1" customWidth="1"/>
    <col min="14854" max="14855" width="9.109375" style="1"/>
    <col min="14856" max="14856" width="11.88671875" style="1" customWidth="1"/>
    <col min="14857" max="14857" width="16.88671875" style="1" customWidth="1"/>
    <col min="14858" max="14858" width="15.88671875" style="1" customWidth="1"/>
    <col min="14859" max="15106" width="9.109375" style="1"/>
    <col min="15107" max="15107" width="51.5546875" style="1" customWidth="1"/>
    <col min="15108" max="15108" width="9.109375" style="1"/>
    <col min="15109" max="15109" width="11.5546875" style="1" bestFit="1" customWidth="1"/>
    <col min="15110" max="15111" width="9.109375" style="1"/>
    <col min="15112" max="15112" width="11.88671875" style="1" customWidth="1"/>
    <col min="15113" max="15113" width="16.88671875" style="1" customWidth="1"/>
    <col min="15114" max="15114" width="15.88671875" style="1" customWidth="1"/>
    <col min="15115" max="15362" width="9.109375" style="1"/>
    <col min="15363" max="15363" width="51.5546875" style="1" customWidth="1"/>
    <col min="15364" max="15364" width="9.109375" style="1"/>
    <col min="15365" max="15365" width="11.5546875" style="1" bestFit="1" customWidth="1"/>
    <col min="15366" max="15367" width="9.109375" style="1"/>
    <col min="15368" max="15368" width="11.88671875" style="1" customWidth="1"/>
    <col min="15369" max="15369" width="16.88671875" style="1" customWidth="1"/>
    <col min="15370" max="15370" width="15.88671875" style="1" customWidth="1"/>
    <col min="15371" max="15618" width="9.109375" style="1"/>
    <col min="15619" max="15619" width="51.5546875" style="1" customWidth="1"/>
    <col min="15620" max="15620" width="9.109375" style="1"/>
    <col min="15621" max="15621" width="11.5546875" style="1" bestFit="1" customWidth="1"/>
    <col min="15622" max="15623" width="9.109375" style="1"/>
    <col min="15624" max="15624" width="11.88671875" style="1" customWidth="1"/>
    <col min="15625" max="15625" width="16.88671875" style="1" customWidth="1"/>
    <col min="15626" max="15626" width="15.88671875" style="1" customWidth="1"/>
    <col min="15627" max="15874" width="9.109375" style="1"/>
    <col min="15875" max="15875" width="51.5546875" style="1" customWidth="1"/>
    <col min="15876" max="15876" width="9.109375" style="1"/>
    <col min="15877" max="15877" width="11.5546875" style="1" bestFit="1" customWidth="1"/>
    <col min="15878" max="15879" width="9.109375" style="1"/>
    <col min="15880" max="15880" width="11.88671875" style="1" customWidth="1"/>
    <col min="15881" max="15881" width="16.88671875" style="1" customWidth="1"/>
    <col min="15882" max="15882" width="15.88671875" style="1" customWidth="1"/>
    <col min="15883" max="16130" width="9.109375" style="1"/>
    <col min="16131" max="16131" width="51.5546875" style="1" customWidth="1"/>
    <col min="16132" max="16132" width="9.109375" style="1"/>
    <col min="16133" max="16133" width="11.5546875" style="1" bestFit="1" customWidth="1"/>
    <col min="16134" max="16135" width="9.109375" style="1"/>
    <col min="16136" max="16136" width="11.88671875" style="1" customWidth="1"/>
    <col min="16137" max="16137" width="16.88671875" style="1" customWidth="1"/>
    <col min="16138" max="16138" width="15.88671875" style="1" customWidth="1"/>
    <col min="16139" max="16384" width="9.109375" style="1"/>
  </cols>
  <sheetData>
    <row r="1" spans="1:10" ht="26.4" customHeight="1" thickBot="1" x14ac:dyDescent="0.35">
      <c r="A1" s="47" t="s">
        <v>27</v>
      </c>
      <c r="B1" s="48"/>
      <c r="C1" s="48"/>
      <c r="D1" s="48"/>
      <c r="E1" s="48"/>
      <c r="F1" s="48"/>
      <c r="G1" s="48"/>
      <c r="H1" s="48"/>
      <c r="I1" s="48"/>
      <c r="J1" s="49"/>
    </row>
    <row r="2" spans="1:10" s="9" customFormat="1" ht="20.399999999999999" customHeight="1" x14ac:dyDescent="0.3">
      <c r="A2" s="2" t="s">
        <v>0</v>
      </c>
      <c r="B2" s="38" t="s">
        <v>1</v>
      </c>
      <c r="C2" s="39"/>
      <c r="D2" s="3" t="s">
        <v>2</v>
      </c>
      <c r="E2" s="4" t="s">
        <v>3</v>
      </c>
      <c r="F2" s="5" t="s">
        <v>22</v>
      </c>
      <c r="G2" s="6" t="s">
        <v>4</v>
      </c>
      <c r="H2" s="7" t="s">
        <v>5</v>
      </c>
      <c r="I2" s="3" t="s">
        <v>6</v>
      </c>
      <c r="J2" s="8" t="s">
        <v>7</v>
      </c>
    </row>
    <row r="3" spans="1:10" ht="20.399999999999999" customHeight="1" x14ac:dyDescent="0.3">
      <c r="A3" s="40" t="s">
        <v>28</v>
      </c>
      <c r="B3" s="41"/>
      <c r="C3" s="41"/>
      <c r="D3" s="41"/>
      <c r="E3" s="41"/>
      <c r="F3" s="41"/>
      <c r="G3" s="41"/>
      <c r="H3" s="41"/>
      <c r="I3" s="41"/>
      <c r="J3" s="42"/>
    </row>
    <row r="4" spans="1:10" ht="20.399999999999999" customHeight="1" x14ac:dyDescent="0.3">
      <c r="A4" s="25" t="s">
        <v>8</v>
      </c>
      <c r="B4" s="31" t="s">
        <v>12</v>
      </c>
      <c r="C4" s="32"/>
      <c r="D4" s="11"/>
      <c r="E4" s="21"/>
      <c r="F4" s="22"/>
      <c r="G4" s="23"/>
      <c r="H4" s="11"/>
      <c r="I4" s="13"/>
      <c r="J4" s="26"/>
    </row>
    <row r="5" spans="1:10" ht="20.399999999999999" customHeight="1" x14ac:dyDescent="0.3">
      <c r="A5" s="27"/>
      <c r="B5" s="10" t="s">
        <v>10</v>
      </c>
      <c r="C5" s="14"/>
      <c r="D5" s="12"/>
      <c r="E5" s="12"/>
      <c r="F5" s="12"/>
      <c r="G5" s="15"/>
      <c r="H5" s="12"/>
      <c r="I5" s="16">
        <f>H5*E5</f>
        <v>0</v>
      </c>
      <c r="J5" s="26"/>
    </row>
    <row r="6" spans="1:10" ht="20.399999999999999" customHeight="1" x14ac:dyDescent="0.3">
      <c r="A6" s="25" t="s">
        <v>11</v>
      </c>
      <c r="B6" s="31" t="s">
        <v>24</v>
      </c>
      <c r="C6" s="32"/>
      <c r="D6" s="11"/>
      <c r="E6" s="21"/>
      <c r="F6" s="22"/>
      <c r="G6" s="23"/>
      <c r="H6" s="11"/>
      <c r="I6" s="13"/>
      <c r="J6" s="26"/>
    </row>
    <row r="7" spans="1:10" ht="20.399999999999999" customHeight="1" x14ac:dyDescent="0.3">
      <c r="A7" s="50"/>
      <c r="B7" s="10" t="s">
        <v>13</v>
      </c>
      <c r="C7" s="14"/>
      <c r="D7" s="12"/>
      <c r="E7" s="12"/>
      <c r="F7" s="12"/>
      <c r="G7" s="15"/>
      <c r="H7" s="12"/>
      <c r="I7" s="16" t="e">
        <f>H7/E7*(1+G7)</f>
        <v>#DIV/0!</v>
      </c>
      <c r="J7" s="26"/>
    </row>
    <row r="8" spans="1:10" ht="20.399999999999999" customHeight="1" x14ac:dyDescent="0.3">
      <c r="A8" s="51"/>
      <c r="B8" s="10" t="s">
        <v>14</v>
      </c>
      <c r="C8" s="14"/>
      <c r="D8" s="12"/>
      <c r="E8" s="12"/>
      <c r="F8" s="12"/>
      <c r="G8" s="15"/>
      <c r="H8" s="12"/>
      <c r="I8" s="16" t="e">
        <f>H8/E8*(1+G8)</f>
        <v>#DIV/0!</v>
      </c>
      <c r="J8" s="26"/>
    </row>
    <row r="9" spans="1:10" ht="20.399999999999999" customHeight="1" x14ac:dyDescent="0.3">
      <c r="A9" s="52"/>
      <c r="B9" s="10" t="s">
        <v>19</v>
      </c>
      <c r="C9" s="14"/>
      <c r="D9" s="12"/>
      <c r="E9" s="12"/>
      <c r="F9" s="12"/>
      <c r="G9" s="15"/>
      <c r="H9" s="12"/>
      <c r="I9" s="16" t="e">
        <f>H9/E9*(1+G9)</f>
        <v>#DIV/0!</v>
      </c>
      <c r="J9" s="26"/>
    </row>
    <row r="10" spans="1:10" ht="20.399999999999999" customHeight="1" x14ac:dyDescent="0.3">
      <c r="A10" s="25" t="s">
        <v>15</v>
      </c>
      <c r="B10" s="31" t="s">
        <v>20</v>
      </c>
      <c r="C10" s="32"/>
      <c r="D10" s="11"/>
      <c r="E10" s="21"/>
      <c r="F10" s="22"/>
      <c r="G10" s="23"/>
      <c r="H10" s="11"/>
      <c r="I10" s="13"/>
      <c r="J10" s="26"/>
    </row>
    <row r="11" spans="1:10" ht="20.399999999999999" customHeight="1" x14ac:dyDescent="0.3">
      <c r="A11" s="25" t="s">
        <v>16</v>
      </c>
      <c r="B11" s="31" t="s">
        <v>17</v>
      </c>
      <c r="C11" s="32"/>
      <c r="D11" s="11"/>
      <c r="E11" s="21"/>
      <c r="F11" s="22"/>
      <c r="G11" s="23"/>
      <c r="H11" s="11"/>
      <c r="I11" s="13"/>
      <c r="J11" s="26"/>
    </row>
    <row r="12" spans="1:10" ht="20.399999999999999" customHeight="1" thickBot="1" x14ac:dyDescent="0.35">
      <c r="A12" s="33" t="s">
        <v>30</v>
      </c>
      <c r="B12" s="34"/>
      <c r="C12" s="34"/>
      <c r="D12" s="34"/>
      <c r="E12" s="34"/>
      <c r="F12" s="34"/>
      <c r="G12" s="34"/>
      <c r="H12" s="34"/>
      <c r="I12" s="17" t="e">
        <f>SUM(I5:I11)</f>
        <v>#DIV/0!</v>
      </c>
      <c r="J12" s="26"/>
    </row>
    <row r="13" spans="1:10" ht="20.399999999999999" customHeight="1" thickBot="1" x14ac:dyDescent="0.35">
      <c r="A13" s="47" t="s">
        <v>26</v>
      </c>
      <c r="B13" s="48"/>
      <c r="C13" s="48"/>
      <c r="D13" s="48"/>
      <c r="E13" s="48"/>
      <c r="F13" s="48"/>
      <c r="G13" s="48"/>
      <c r="H13" s="48"/>
      <c r="I13" s="48"/>
      <c r="J13" s="49"/>
    </row>
    <row r="14" spans="1:10" s="9" customFormat="1" ht="20.399999999999999" customHeight="1" x14ac:dyDescent="0.3">
      <c r="A14" s="2" t="s">
        <v>0</v>
      </c>
      <c r="B14" s="38" t="s">
        <v>1</v>
      </c>
      <c r="C14" s="39" t="s">
        <v>1</v>
      </c>
      <c r="D14" s="3" t="s">
        <v>2</v>
      </c>
      <c r="E14" s="4" t="s">
        <v>3</v>
      </c>
      <c r="F14" s="5" t="s">
        <v>22</v>
      </c>
      <c r="G14" s="6" t="s">
        <v>4</v>
      </c>
      <c r="H14" s="7" t="s">
        <v>5</v>
      </c>
      <c r="I14" s="3" t="s">
        <v>6</v>
      </c>
      <c r="J14" s="8" t="s">
        <v>7</v>
      </c>
    </row>
    <row r="15" spans="1:10" ht="20.399999999999999" customHeight="1" x14ac:dyDescent="0.3">
      <c r="A15" s="40" t="s">
        <v>29</v>
      </c>
      <c r="B15" s="41"/>
      <c r="C15" s="41"/>
      <c r="D15" s="41"/>
      <c r="E15" s="41"/>
      <c r="F15" s="41"/>
      <c r="G15" s="41"/>
      <c r="H15" s="41"/>
      <c r="I15" s="41"/>
      <c r="J15" s="42"/>
    </row>
    <row r="16" spans="1:10" ht="20.399999999999999" customHeight="1" x14ac:dyDescent="0.3">
      <c r="A16" s="25" t="s">
        <v>8</v>
      </c>
      <c r="B16" s="31" t="s">
        <v>12</v>
      </c>
      <c r="C16" s="32"/>
      <c r="D16" s="11"/>
      <c r="E16" s="12"/>
      <c r="F16" s="12"/>
      <c r="G16" s="12"/>
      <c r="H16" s="11"/>
      <c r="I16" s="13"/>
      <c r="J16" s="26"/>
    </row>
    <row r="17" spans="1:10" ht="20.399999999999999" customHeight="1" x14ac:dyDescent="0.3">
      <c r="A17" s="43"/>
      <c r="B17" s="24" t="s">
        <v>9</v>
      </c>
      <c r="C17" s="14"/>
      <c r="D17" s="12"/>
      <c r="E17" s="12"/>
      <c r="F17" s="12"/>
      <c r="G17" s="15"/>
      <c r="H17" s="12"/>
      <c r="I17" s="16">
        <f>H17*E17</f>
        <v>0</v>
      </c>
      <c r="J17" s="26"/>
    </row>
    <row r="18" spans="1:10" ht="20.399999999999999" customHeight="1" x14ac:dyDescent="0.3">
      <c r="A18" s="44"/>
      <c r="B18" s="24" t="s">
        <v>10</v>
      </c>
      <c r="C18" s="14"/>
      <c r="D18" s="12"/>
      <c r="E18" s="12"/>
      <c r="F18" s="12"/>
      <c r="G18" s="15"/>
      <c r="H18" s="12"/>
      <c r="I18" s="16">
        <f>H18*E18</f>
        <v>0</v>
      </c>
      <c r="J18" s="26"/>
    </row>
    <row r="19" spans="1:10" ht="20.399999999999999" customHeight="1" x14ac:dyDescent="0.3">
      <c r="A19" s="44"/>
      <c r="B19" s="24" t="s">
        <v>18</v>
      </c>
      <c r="C19" s="14"/>
      <c r="D19" s="12"/>
      <c r="E19" s="12"/>
      <c r="F19" s="12"/>
      <c r="G19" s="15"/>
      <c r="H19" s="12"/>
      <c r="I19" s="16">
        <f>H19*E19</f>
        <v>0</v>
      </c>
      <c r="J19" s="26"/>
    </row>
    <row r="20" spans="1:10" ht="20.399999999999999" customHeight="1" x14ac:dyDescent="0.3">
      <c r="A20" s="45"/>
      <c r="B20" s="24" t="s">
        <v>21</v>
      </c>
      <c r="C20" s="14"/>
      <c r="D20" s="12"/>
      <c r="E20" s="12"/>
      <c r="F20" s="12"/>
      <c r="G20" s="15"/>
      <c r="H20" s="12"/>
      <c r="I20" s="16"/>
      <c r="J20" s="26"/>
    </row>
    <row r="21" spans="1:10" ht="20.399999999999999" customHeight="1" x14ac:dyDescent="0.3">
      <c r="A21" s="28" t="s">
        <v>11</v>
      </c>
      <c r="B21" s="37" t="s">
        <v>24</v>
      </c>
      <c r="C21" s="32" t="s">
        <v>25</v>
      </c>
      <c r="D21" s="11"/>
      <c r="E21" s="12"/>
      <c r="F21" s="12"/>
      <c r="G21" s="12"/>
      <c r="H21" s="11"/>
      <c r="I21" s="13"/>
      <c r="J21" s="26"/>
    </row>
    <row r="22" spans="1:10" ht="20.399999999999999" customHeight="1" x14ac:dyDescent="0.3">
      <c r="A22" s="46"/>
      <c r="B22" s="24" t="s">
        <v>13</v>
      </c>
      <c r="C22" s="14"/>
      <c r="D22" s="12"/>
      <c r="E22" s="12"/>
      <c r="F22" s="12"/>
      <c r="G22" s="15"/>
      <c r="H22" s="12"/>
      <c r="I22" s="16" t="e">
        <f>H22/E22*(1+G22)</f>
        <v>#DIV/0!</v>
      </c>
      <c r="J22" s="26"/>
    </row>
    <row r="23" spans="1:10" ht="20.399999999999999" customHeight="1" x14ac:dyDescent="0.3">
      <c r="A23" s="46"/>
      <c r="B23" s="24" t="s">
        <v>14</v>
      </c>
      <c r="C23" s="14"/>
      <c r="D23" s="12"/>
      <c r="E23" s="12"/>
      <c r="F23" s="12"/>
      <c r="G23" s="15"/>
      <c r="H23" s="12"/>
      <c r="I23" s="16" t="e">
        <f>H23/E23*(1+G23)</f>
        <v>#DIV/0!</v>
      </c>
      <c r="J23" s="26"/>
    </row>
    <row r="24" spans="1:10" ht="20.399999999999999" customHeight="1" x14ac:dyDescent="0.3">
      <c r="A24" s="46"/>
      <c r="B24" s="24" t="s">
        <v>19</v>
      </c>
      <c r="C24" s="14"/>
      <c r="D24" s="12"/>
      <c r="E24" s="12"/>
      <c r="F24" s="12"/>
      <c r="G24" s="15"/>
      <c r="H24" s="12"/>
      <c r="I24" s="16" t="e">
        <f>H24/E24*(1+G24)</f>
        <v>#DIV/0!</v>
      </c>
      <c r="J24" s="26"/>
    </row>
    <row r="25" spans="1:10" ht="20.399999999999999" customHeight="1" x14ac:dyDescent="0.3">
      <c r="A25" s="25" t="s">
        <v>15</v>
      </c>
      <c r="B25" s="31" t="s">
        <v>23</v>
      </c>
      <c r="C25" s="32"/>
      <c r="D25" s="11"/>
      <c r="E25" s="12"/>
      <c r="F25" s="12"/>
      <c r="G25" s="12"/>
      <c r="H25" s="11"/>
      <c r="I25" s="13"/>
      <c r="J25" s="26"/>
    </row>
    <row r="26" spans="1:10" ht="20.399999999999999" customHeight="1" x14ac:dyDescent="0.3">
      <c r="A26" s="25" t="s">
        <v>16</v>
      </c>
      <c r="B26" s="31" t="s">
        <v>20</v>
      </c>
      <c r="C26" s="32"/>
      <c r="D26" s="11"/>
      <c r="E26" s="12"/>
      <c r="F26" s="12"/>
      <c r="G26" s="12"/>
      <c r="H26" s="11"/>
      <c r="I26" s="13"/>
      <c r="J26" s="26"/>
    </row>
    <row r="27" spans="1:10" ht="20.399999999999999" customHeight="1" x14ac:dyDescent="0.3">
      <c r="A27" s="33" t="s">
        <v>6</v>
      </c>
      <c r="B27" s="34"/>
      <c r="C27" s="34"/>
      <c r="D27" s="34"/>
      <c r="E27" s="34"/>
      <c r="F27" s="34"/>
      <c r="G27" s="34"/>
      <c r="H27" s="34"/>
      <c r="I27" s="17" t="e">
        <f>SUM(I17:I26)</f>
        <v>#DIV/0!</v>
      </c>
      <c r="J27" s="26"/>
    </row>
    <row r="28" spans="1:10" ht="20.399999999999999" customHeight="1" thickBot="1" x14ac:dyDescent="0.35">
      <c r="A28" s="35" t="s">
        <v>30</v>
      </c>
      <c r="B28" s="36"/>
      <c r="C28" s="36"/>
      <c r="D28" s="36"/>
      <c r="E28" s="36"/>
      <c r="F28" s="36"/>
      <c r="G28" s="36"/>
      <c r="H28" s="36"/>
      <c r="I28" s="29" t="e">
        <f>(I27+I12)*0.1</f>
        <v>#DIV/0!</v>
      </c>
      <c r="J28" s="30"/>
    </row>
  </sheetData>
  <mergeCells count="20">
    <mergeCell ref="B10:C10"/>
    <mergeCell ref="B11:C11"/>
    <mergeCell ref="A12:H12"/>
    <mergeCell ref="A1:J1"/>
    <mergeCell ref="A13:J13"/>
    <mergeCell ref="B2:C2"/>
    <mergeCell ref="A3:J3"/>
    <mergeCell ref="B4:C4"/>
    <mergeCell ref="B6:C6"/>
    <mergeCell ref="A7:A9"/>
    <mergeCell ref="B14:C14"/>
    <mergeCell ref="A15:J15"/>
    <mergeCell ref="A17:A20"/>
    <mergeCell ref="A22:A24"/>
    <mergeCell ref="B25:C25"/>
    <mergeCell ref="B26:C26"/>
    <mergeCell ref="A27:H27"/>
    <mergeCell ref="A28:H28"/>
    <mergeCell ref="B21:C21"/>
    <mergeCell ref="B16:C16"/>
  </mergeCells>
  <phoneticPr fontId="8" type="noConversion"/>
  <printOptions horizontalCentered="1"/>
  <pageMargins left="0.25" right="0.25" top="0.99348484848484897" bottom="0.75" header="0.3" footer="0.3"/>
  <pageSetup paperSize="9" scale="81" orientation="landscape" horizontalDpi="300" verticalDpi="300" r:id="rId1"/>
  <headerFooter>
    <oddHeader>&amp;L&amp;G&amp;C&amp;"Arial,Bold"&amp;22
تحليل اسعار البنود&amp;R&amp;"Arial,Bold"&amp;14&amp;G</oddHeader>
    <oddFooter>&amp;L&amp;"-,Bold"&amp;12CE-CB-221228-001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تحليل B4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A-ATITOU</dc:creator>
  <cp:lastModifiedBy>lenovo</cp:lastModifiedBy>
  <cp:lastPrinted>2022-12-24T13:59:56Z</cp:lastPrinted>
  <dcterms:created xsi:type="dcterms:W3CDTF">2015-06-05T18:17:20Z</dcterms:created>
  <dcterms:modified xsi:type="dcterms:W3CDTF">2022-12-28T09:09:27Z</dcterms:modified>
</cp:coreProperties>
</file>