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0" documentId="8_{738F3EA0-B0B1-4BA6-975E-F2593B847233}" xr6:coauthVersionLast="47" xr6:coauthVersionMax="47" xr10:uidLastSave="{00000000-0000-0000-0000-000000000000}"/>
  <bookViews>
    <workbookView xWindow="-108" yWindow="-108" windowWidth="23256" windowHeight="12576" xr2:uid="{5649EC16-E540-41FC-9036-6B09EAC1C6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O31" i="1"/>
  <c r="L31" i="1"/>
  <c r="P31" i="1" s="1"/>
  <c r="K31" i="1"/>
  <c r="J31" i="1"/>
  <c r="I31" i="1"/>
  <c r="R30" i="1"/>
  <c r="P30" i="1"/>
  <c r="O30" i="1"/>
  <c r="L30" i="1"/>
  <c r="M30" i="1" s="1"/>
  <c r="K30" i="1"/>
  <c r="J30" i="1"/>
  <c r="I30" i="1"/>
  <c r="R29" i="1"/>
  <c r="P29" i="1"/>
  <c r="O29" i="1"/>
  <c r="L29" i="1"/>
  <c r="M29" i="1" s="1"/>
  <c r="K29" i="1"/>
  <c r="J29" i="1"/>
  <c r="I29" i="1"/>
  <c r="R28" i="1"/>
  <c r="P28" i="1"/>
  <c r="O28" i="1"/>
  <c r="L28" i="1"/>
  <c r="M28" i="1" s="1"/>
  <c r="K28" i="1"/>
  <c r="J28" i="1"/>
  <c r="I28" i="1"/>
  <c r="R27" i="1"/>
  <c r="P27" i="1"/>
  <c r="O27" i="1"/>
  <c r="L27" i="1"/>
  <c r="M27" i="1" s="1"/>
  <c r="K27" i="1"/>
  <c r="J27" i="1"/>
  <c r="I27" i="1"/>
  <c r="R26" i="1"/>
  <c r="P26" i="1"/>
  <c r="O26" i="1"/>
  <c r="L26" i="1"/>
  <c r="M26" i="1" s="1"/>
  <c r="K26" i="1"/>
  <c r="J26" i="1"/>
  <c r="I26" i="1"/>
  <c r="R25" i="1"/>
  <c r="P25" i="1"/>
  <c r="O25" i="1"/>
  <c r="L25" i="1"/>
  <c r="M25" i="1" s="1"/>
  <c r="K25" i="1"/>
  <c r="J25" i="1"/>
  <c r="I25" i="1"/>
  <c r="R24" i="1"/>
  <c r="P24" i="1"/>
  <c r="O24" i="1"/>
  <c r="L24" i="1"/>
  <c r="M24" i="1" s="1"/>
  <c r="K24" i="1"/>
  <c r="J24" i="1"/>
  <c r="I24" i="1"/>
  <c r="R23" i="1"/>
  <c r="P23" i="1"/>
  <c r="O23" i="1"/>
  <c r="L23" i="1"/>
  <c r="M23" i="1" s="1"/>
  <c r="K23" i="1"/>
  <c r="J23" i="1"/>
  <c r="I23" i="1"/>
  <c r="R22" i="1"/>
  <c r="P22" i="1"/>
  <c r="O22" i="1"/>
  <c r="L22" i="1"/>
  <c r="M22" i="1" s="1"/>
  <c r="K22" i="1"/>
  <c r="J22" i="1"/>
  <c r="I22" i="1"/>
  <c r="R21" i="1"/>
  <c r="P21" i="1"/>
  <c r="O21" i="1"/>
  <c r="L21" i="1"/>
  <c r="M21" i="1" s="1"/>
  <c r="K21" i="1"/>
  <c r="J21" i="1"/>
  <c r="I21" i="1"/>
  <c r="R20" i="1"/>
  <c r="P20" i="1"/>
  <c r="O20" i="1"/>
  <c r="L20" i="1"/>
  <c r="M20" i="1" s="1"/>
  <c r="K20" i="1"/>
  <c r="J20" i="1"/>
  <c r="I20" i="1"/>
  <c r="R19" i="1"/>
  <c r="P19" i="1"/>
  <c r="O19" i="1"/>
  <c r="L19" i="1"/>
  <c r="M19" i="1" s="1"/>
  <c r="K19" i="1"/>
  <c r="J19" i="1"/>
  <c r="I19" i="1"/>
  <c r="R18" i="1"/>
  <c r="P18" i="1"/>
  <c r="O18" i="1"/>
  <c r="L18" i="1"/>
  <c r="M18" i="1" s="1"/>
  <c r="K18" i="1"/>
  <c r="J18" i="1"/>
  <c r="I18" i="1"/>
  <c r="R17" i="1"/>
  <c r="P17" i="1"/>
  <c r="O17" i="1"/>
  <c r="L17" i="1"/>
  <c r="M17" i="1" s="1"/>
  <c r="K17" i="1"/>
  <c r="J17" i="1"/>
  <c r="I17" i="1"/>
  <c r="R16" i="1"/>
  <c r="P16" i="1"/>
  <c r="O16" i="1"/>
  <c r="L16" i="1"/>
  <c r="M16" i="1" s="1"/>
  <c r="K16" i="1"/>
  <c r="J16" i="1"/>
  <c r="I16" i="1"/>
  <c r="R15" i="1"/>
  <c r="P15" i="1"/>
  <c r="O15" i="1"/>
  <c r="L15" i="1"/>
  <c r="M15" i="1" s="1"/>
  <c r="K15" i="1"/>
  <c r="J15" i="1"/>
  <c r="I15" i="1"/>
  <c r="R14" i="1"/>
  <c r="P14" i="1"/>
  <c r="O14" i="1"/>
  <c r="L14" i="1"/>
  <c r="M14" i="1" s="1"/>
  <c r="K14" i="1"/>
  <c r="J14" i="1"/>
  <c r="I14" i="1"/>
  <c r="R13" i="1"/>
  <c r="P13" i="1"/>
  <c r="O13" i="1"/>
  <c r="L13" i="1"/>
  <c r="M13" i="1" s="1"/>
  <c r="K13" i="1"/>
  <c r="J13" i="1"/>
  <c r="I13" i="1"/>
  <c r="R12" i="1"/>
  <c r="P12" i="1"/>
  <c r="O12" i="1"/>
  <c r="L12" i="1"/>
  <c r="M12" i="1" s="1"/>
  <c r="K12" i="1"/>
  <c r="J12" i="1"/>
  <c r="I12" i="1"/>
  <c r="R11" i="1"/>
  <c r="P11" i="1"/>
  <c r="O11" i="1"/>
  <c r="L11" i="1"/>
  <c r="M11" i="1" s="1"/>
  <c r="K11" i="1"/>
  <c r="J11" i="1"/>
  <c r="I11" i="1"/>
  <c r="R10" i="1"/>
  <c r="P10" i="1"/>
  <c r="O10" i="1"/>
  <c r="L10" i="1"/>
  <c r="M10" i="1" s="1"/>
  <c r="K10" i="1"/>
  <c r="J10" i="1"/>
  <c r="I10" i="1"/>
  <c r="R9" i="1"/>
  <c r="P9" i="1"/>
  <c r="O9" i="1"/>
  <c r="L9" i="1"/>
  <c r="M9" i="1" s="1"/>
  <c r="K9" i="1"/>
  <c r="J9" i="1"/>
  <c r="I9" i="1"/>
  <c r="R8" i="1"/>
  <c r="P8" i="1"/>
  <c r="O8" i="1"/>
  <c r="L8" i="1"/>
  <c r="M8" i="1" s="1"/>
  <c r="K8" i="1"/>
  <c r="J8" i="1"/>
  <c r="I8" i="1"/>
  <c r="R7" i="1"/>
  <c r="P7" i="1"/>
  <c r="O7" i="1"/>
  <c r="L7" i="1"/>
  <c r="M7" i="1" s="1"/>
  <c r="K7" i="1"/>
  <c r="J7" i="1"/>
  <c r="I7" i="1"/>
  <c r="R6" i="1"/>
  <c r="P6" i="1"/>
  <c r="O6" i="1"/>
  <c r="L6" i="1"/>
  <c r="M6" i="1" s="1"/>
  <c r="K6" i="1"/>
  <c r="J6" i="1"/>
  <c r="I6" i="1"/>
  <c r="R5" i="1"/>
  <c r="P5" i="1"/>
  <c r="O5" i="1"/>
  <c r="L5" i="1"/>
  <c r="M5" i="1" s="1"/>
  <c r="K5" i="1"/>
  <c r="J5" i="1"/>
  <c r="I5" i="1"/>
  <c r="R4" i="1"/>
  <c r="P4" i="1"/>
  <c r="O4" i="1"/>
  <c r="L4" i="1"/>
  <c r="M4" i="1" s="1"/>
  <c r="K4" i="1"/>
  <c r="J4" i="1"/>
  <c r="I4" i="1"/>
  <c r="R3" i="1"/>
  <c r="P3" i="1"/>
  <c r="O3" i="1"/>
  <c r="L3" i="1"/>
  <c r="M3" i="1" s="1"/>
  <c r="K3" i="1"/>
  <c r="J3" i="1"/>
  <c r="I3" i="1"/>
  <c r="R2" i="1"/>
  <c r="P2" i="1"/>
  <c r="O2" i="1"/>
  <c r="L2" i="1"/>
  <c r="M2" i="1" s="1"/>
  <c r="K2" i="1"/>
  <c r="J2" i="1"/>
  <c r="I2" i="1"/>
  <c r="R1" i="1"/>
  <c r="P1" i="1"/>
  <c r="O1" i="1"/>
  <c r="L1" i="1"/>
  <c r="M1" i="1" s="1"/>
  <c r="K1" i="1"/>
  <c r="J1" i="1"/>
  <c r="I1" i="1"/>
  <c r="M31" i="1" l="1"/>
</calcChain>
</file>

<file path=xl/sharedStrings.xml><?xml version="1.0" encoding="utf-8"?>
<sst xmlns="http://schemas.openxmlformats.org/spreadsheetml/2006/main" count="217" uniqueCount="28">
  <si>
    <t xml:space="preserve">MARCO MALDINI </t>
  </si>
  <si>
    <t>EYEGLASSES</t>
  </si>
  <si>
    <t>MM 2023</t>
  </si>
  <si>
    <t>C1</t>
  </si>
  <si>
    <t>58-14-145</t>
  </si>
  <si>
    <t>TR</t>
  </si>
  <si>
    <t>BOBO</t>
  </si>
  <si>
    <t>C3</t>
  </si>
  <si>
    <t>C4</t>
  </si>
  <si>
    <t>C5</t>
  </si>
  <si>
    <t>C6</t>
  </si>
  <si>
    <t>MM 2024</t>
  </si>
  <si>
    <t>53-18-145</t>
  </si>
  <si>
    <t>C2</t>
  </si>
  <si>
    <t>MM 2378</t>
  </si>
  <si>
    <t>54-17-149</t>
  </si>
  <si>
    <t>ACETATE</t>
  </si>
  <si>
    <t>MM 2379</t>
  </si>
  <si>
    <t>52-19-140</t>
  </si>
  <si>
    <t>MM 2213</t>
  </si>
  <si>
    <t>54-16-140</t>
  </si>
  <si>
    <t>METAL</t>
  </si>
  <si>
    <t>ROSE KAZAN</t>
  </si>
  <si>
    <t>RK 4579</t>
  </si>
  <si>
    <t>54-19-140</t>
  </si>
  <si>
    <t>ACETATE + METAL</t>
  </si>
  <si>
    <t>RK 4580</t>
  </si>
  <si>
    <t>53-18-142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</si>
</sst>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/>
    </xf>
    <xf numFmtId="3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عادي 2" xfId="1" xr:uid="{BEA20646-222B-4AD2-B633-981F7A609F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045C-2B6C-467A-8D33-7232EB50F40B}">
  <dimension ref="A1:S31"/>
  <sheetViews>
    <sheetView tabSelected="1" workbookViewId="0">
      <selection sqref="A1:S3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>
        <v>15</v>
      </c>
      <c r="H1" s="1">
        <v>15</v>
      </c>
      <c r="I1" s="3">
        <f t="shared" ref="I1:I31" si="0">H1-G1</f>
        <v>0</v>
      </c>
      <c r="J1" s="4">
        <f t="shared" ref="J1:J10" si="1">28+2.5</f>
        <v>30.5</v>
      </c>
      <c r="K1" s="5">
        <f t="shared" ref="K1:K31" si="2">H1*J1</f>
        <v>457.5</v>
      </c>
      <c r="L1" s="6">
        <f t="shared" ref="L1:L31" si="3">J1*6</f>
        <v>183</v>
      </c>
      <c r="M1" s="5">
        <f t="shared" ref="M1:M31" si="4">G1*L1</f>
        <v>2745</v>
      </c>
      <c r="N1" s="5">
        <v>26</v>
      </c>
      <c r="O1" s="5">
        <f t="shared" ref="O1:O31" si="5">5*5.5</f>
        <v>27.5</v>
      </c>
      <c r="P1" s="6">
        <f t="shared" ref="P1:P31" si="6">L1+N1</f>
        <v>209</v>
      </c>
      <c r="Q1" s="5">
        <v>375</v>
      </c>
      <c r="R1" s="5">
        <f t="shared" ref="R1:R31" si="7">G1*Q1</f>
        <v>5625</v>
      </c>
      <c r="S1" s="1" t="s">
        <v>6</v>
      </c>
    </row>
    <row r="2" spans="1:19" x14ac:dyDescent="0.3">
      <c r="A2" s="1" t="s">
        <v>0</v>
      </c>
      <c r="B2" s="1" t="s">
        <v>1</v>
      </c>
      <c r="C2" s="1" t="s">
        <v>2</v>
      </c>
      <c r="D2" s="1" t="s">
        <v>7</v>
      </c>
      <c r="E2" s="1" t="s">
        <v>4</v>
      </c>
      <c r="F2" s="2" t="s">
        <v>5</v>
      </c>
      <c r="G2" s="1">
        <v>12</v>
      </c>
      <c r="H2" s="1">
        <v>12</v>
      </c>
      <c r="I2" s="3">
        <f t="shared" si="0"/>
        <v>0</v>
      </c>
      <c r="J2" s="4">
        <f t="shared" si="1"/>
        <v>30.5</v>
      </c>
      <c r="K2" s="5">
        <f t="shared" si="2"/>
        <v>366</v>
      </c>
      <c r="L2" s="6">
        <f t="shared" si="3"/>
        <v>183</v>
      </c>
      <c r="M2" s="5">
        <f t="shared" si="4"/>
        <v>2196</v>
      </c>
      <c r="N2" s="5">
        <v>26</v>
      </c>
      <c r="O2" s="5">
        <f t="shared" si="5"/>
        <v>27.5</v>
      </c>
      <c r="P2" s="6">
        <f t="shared" si="6"/>
        <v>209</v>
      </c>
      <c r="Q2" s="5">
        <v>375</v>
      </c>
      <c r="R2" s="5">
        <f t="shared" si="7"/>
        <v>4500</v>
      </c>
      <c r="S2" s="1" t="s">
        <v>6</v>
      </c>
    </row>
    <row r="3" spans="1:19" x14ac:dyDescent="0.3">
      <c r="A3" s="1" t="s">
        <v>0</v>
      </c>
      <c r="B3" s="1" t="s">
        <v>1</v>
      </c>
      <c r="C3" s="1" t="s">
        <v>2</v>
      </c>
      <c r="D3" s="1" t="s">
        <v>8</v>
      </c>
      <c r="E3" s="1" t="s">
        <v>4</v>
      </c>
      <c r="F3" s="2" t="s">
        <v>5</v>
      </c>
      <c r="G3" s="1">
        <v>10</v>
      </c>
      <c r="H3" s="1">
        <v>10</v>
      </c>
      <c r="I3" s="3">
        <f t="shared" si="0"/>
        <v>0</v>
      </c>
      <c r="J3" s="4">
        <f t="shared" si="1"/>
        <v>30.5</v>
      </c>
      <c r="K3" s="5">
        <f t="shared" si="2"/>
        <v>305</v>
      </c>
      <c r="L3" s="6">
        <f t="shared" si="3"/>
        <v>183</v>
      </c>
      <c r="M3" s="5">
        <f t="shared" si="4"/>
        <v>1830</v>
      </c>
      <c r="N3" s="5">
        <v>26</v>
      </c>
      <c r="O3" s="5">
        <f t="shared" si="5"/>
        <v>27.5</v>
      </c>
      <c r="P3" s="6">
        <f t="shared" si="6"/>
        <v>209</v>
      </c>
      <c r="Q3" s="5">
        <v>375</v>
      </c>
      <c r="R3" s="5">
        <f t="shared" si="7"/>
        <v>3750</v>
      </c>
      <c r="S3" s="1" t="s">
        <v>6</v>
      </c>
    </row>
    <row r="4" spans="1:19" x14ac:dyDescent="0.3">
      <c r="A4" s="1" t="s">
        <v>0</v>
      </c>
      <c r="B4" s="1" t="s">
        <v>1</v>
      </c>
      <c r="C4" s="1" t="s">
        <v>2</v>
      </c>
      <c r="D4" s="1" t="s">
        <v>9</v>
      </c>
      <c r="E4" s="1" t="s">
        <v>4</v>
      </c>
      <c r="F4" s="2" t="s">
        <v>5</v>
      </c>
      <c r="G4" s="1">
        <v>12</v>
      </c>
      <c r="H4" s="1">
        <v>12</v>
      </c>
      <c r="I4" s="3">
        <f t="shared" si="0"/>
        <v>0</v>
      </c>
      <c r="J4" s="4">
        <f t="shared" si="1"/>
        <v>30.5</v>
      </c>
      <c r="K4" s="5">
        <f t="shared" si="2"/>
        <v>366</v>
      </c>
      <c r="L4" s="6">
        <f t="shared" si="3"/>
        <v>183</v>
      </c>
      <c r="M4" s="5">
        <f t="shared" si="4"/>
        <v>2196</v>
      </c>
      <c r="N4" s="5">
        <v>26</v>
      </c>
      <c r="O4" s="5">
        <f t="shared" si="5"/>
        <v>27.5</v>
      </c>
      <c r="P4" s="6">
        <f t="shared" si="6"/>
        <v>209</v>
      </c>
      <c r="Q4" s="5">
        <v>375</v>
      </c>
      <c r="R4" s="5">
        <f t="shared" si="7"/>
        <v>4500</v>
      </c>
      <c r="S4" s="1" t="s">
        <v>6</v>
      </c>
    </row>
    <row r="5" spans="1:19" x14ac:dyDescent="0.3">
      <c r="A5" s="1" t="s">
        <v>0</v>
      </c>
      <c r="B5" s="1" t="s">
        <v>1</v>
      </c>
      <c r="C5" s="1" t="s">
        <v>2</v>
      </c>
      <c r="D5" s="1" t="s">
        <v>10</v>
      </c>
      <c r="E5" s="1" t="s">
        <v>4</v>
      </c>
      <c r="F5" s="2" t="s">
        <v>5</v>
      </c>
      <c r="G5" s="1">
        <v>12</v>
      </c>
      <c r="H5" s="1">
        <v>12</v>
      </c>
      <c r="I5" s="3">
        <f t="shared" si="0"/>
        <v>0</v>
      </c>
      <c r="J5" s="4">
        <f t="shared" si="1"/>
        <v>30.5</v>
      </c>
      <c r="K5" s="5">
        <f t="shared" si="2"/>
        <v>366</v>
      </c>
      <c r="L5" s="6">
        <f t="shared" si="3"/>
        <v>183</v>
      </c>
      <c r="M5" s="5">
        <f t="shared" si="4"/>
        <v>2196</v>
      </c>
      <c r="N5" s="5">
        <v>26</v>
      </c>
      <c r="O5" s="5">
        <f t="shared" si="5"/>
        <v>27.5</v>
      </c>
      <c r="P5" s="6">
        <f t="shared" si="6"/>
        <v>209</v>
      </c>
      <c r="Q5" s="5">
        <v>375</v>
      </c>
      <c r="R5" s="5">
        <f t="shared" si="7"/>
        <v>4500</v>
      </c>
      <c r="S5" s="1" t="s">
        <v>6</v>
      </c>
    </row>
    <row r="6" spans="1:19" x14ac:dyDescent="0.3">
      <c r="A6" s="1" t="s">
        <v>0</v>
      </c>
      <c r="B6" s="1" t="s">
        <v>1</v>
      </c>
      <c r="C6" s="1" t="s">
        <v>11</v>
      </c>
      <c r="D6" s="1" t="s">
        <v>3</v>
      </c>
      <c r="E6" s="1" t="s">
        <v>12</v>
      </c>
      <c r="F6" s="2" t="s">
        <v>5</v>
      </c>
      <c r="G6" s="1">
        <v>15</v>
      </c>
      <c r="H6" s="1">
        <v>15</v>
      </c>
      <c r="I6" s="3">
        <f t="shared" si="0"/>
        <v>0</v>
      </c>
      <c r="J6" s="4">
        <f t="shared" si="1"/>
        <v>30.5</v>
      </c>
      <c r="K6" s="5">
        <f t="shared" si="2"/>
        <v>457.5</v>
      </c>
      <c r="L6" s="6">
        <f t="shared" si="3"/>
        <v>183</v>
      </c>
      <c r="M6" s="5">
        <f t="shared" si="4"/>
        <v>2745</v>
      </c>
      <c r="N6" s="5">
        <v>26</v>
      </c>
      <c r="O6" s="5">
        <f t="shared" si="5"/>
        <v>27.5</v>
      </c>
      <c r="P6" s="6">
        <f t="shared" si="6"/>
        <v>209</v>
      </c>
      <c r="Q6" s="5">
        <v>375</v>
      </c>
      <c r="R6" s="5">
        <f t="shared" si="7"/>
        <v>5625</v>
      </c>
      <c r="S6" s="1" t="s">
        <v>6</v>
      </c>
    </row>
    <row r="7" spans="1:19" x14ac:dyDescent="0.3">
      <c r="A7" s="1" t="s">
        <v>0</v>
      </c>
      <c r="B7" s="1" t="s">
        <v>1</v>
      </c>
      <c r="C7" s="1" t="s">
        <v>11</v>
      </c>
      <c r="D7" s="1" t="s">
        <v>13</v>
      </c>
      <c r="E7" s="1" t="s">
        <v>12</v>
      </c>
      <c r="F7" s="2" t="s">
        <v>5</v>
      </c>
      <c r="G7" s="1">
        <v>10</v>
      </c>
      <c r="H7" s="1">
        <v>10</v>
      </c>
      <c r="I7" s="3">
        <f t="shared" si="0"/>
        <v>0</v>
      </c>
      <c r="J7" s="4">
        <f t="shared" si="1"/>
        <v>30.5</v>
      </c>
      <c r="K7" s="5">
        <f t="shared" si="2"/>
        <v>305</v>
      </c>
      <c r="L7" s="6">
        <f t="shared" si="3"/>
        <v>183</v>
      </c>
      <c r="M7" s="5">
        <f t="shared" si="4"/>
        <v>1830</v>
      </c>
      <c r="N7" s="5">
        <v>26</v>
      </c>
      <c r="O7" s="5">
        <f t="shared" si="5"/>
        <v>27.5</v>
      </c>
      <c r="P7" s="6">
        <f t="shared" si="6"/>
        <v>209</v>
      </c>
      <c r="Q7" s="5">
        <v>375</v>
      </c>
      <c r="R7" s="5">
        <f t="shared" si="7"/>
        <v>3750</v>
      </c>
      <c r="S7" s="1" t="s">
        <v>6</v>
      </c>
    </row>
    <row r="8" spans="1:19" x14ac:dyDescent="0.3">
      <c r="A8" s="1" t="s">
        <v>0</v>
      </c>
      <c r="B8" s="1" t="s">
        <v>1</v>
      </c>
      <c r="C8" s="1" t="s">
        <v>11</v>
      </c>
      <c r="D8" s="1" t="s">
        <v>7</v>
      </c>
      <c r="E8" s="1" t="s">
        <v>12</v>
      </c>
      <c r="F8" s="2" t="s">
        <v>5</v>
      </c>
      <c r="G8" s="1">
        <v>10</v>
      </c>
      <c r="H8" s="1">
        <v>10</v>
      </c>
      <c r="I8" s="3">
        <f t="shared" si="0"/>
        <v>0</v>
      </c>
      <c r="J8" s="4">
        <f t="shared" si="1"/>
        <v>30.5</v>
      </c>
      <c r="K8" s="5">
        <f t="shared" si="2"/>
        <v>305</v>
      </c>
      <c r="L8" s="6">
        <f t="shared" si="3"/>
        <v>183</v>
      </c>
      <c r="M8" s="5">
        <f t="shared" si="4"/>
        <v>1830</v>
      </c>
      <c r="N8" s="5">
        <v>26</v>
      </c>
      <c r="O8" s="5">
        <f t="shared" si="5"/>
        <v>27.5</v>
      </c>
      <c r="P8" s="6">
        <f t="shared" si="6"/>
        <v>209</v>
      </c>
      <c r="Q8" s="5">
        <v>375</v>
      </c>
      <c r="R8" s="5">
        <f t="shared" si="7"/>
        <v>3750</v>
      </c>
      <c r="S8" s="1" t="s">
        <v>6</v>
      </c>
    </row>
    <row r="9" spans="1:19" x14ac:dyDescent="0.3">
      <c r="A9" s="1" t="s">
        <v>0</v>
      </c>
      <c r="B9" s="1" t="s">
        <v>1</v>
      </c>
      <c r="C9" s="1" t="s">
        <v>11</v>
      </c>
      <c r="D9" s="1" t="s">
        <v>8</v>
      </c>
      <c r="E9" s="1" t="s">
        <v>12</v>
      </c>
      <c r="F9" s="2" t="s">
        <v>5</v>
      </c>
      <c r="G9" s="1">
        <v>10</v>
      </c>
      <c r="H9" s="1">
        <v>10</v>
      </c>
      <c r="I9" s="3">
        <f t="shared" si="0"/>
        <v>0</v>
      </c>
      <c r="J9" s="4">
        <f t="shared" si="1"/>
        <v>30.5</v>
      </c>
      <c r="K9" s="5">
        <f t="shared" si="2"/>
        <v>305</v>
      </c>
      <c r="L9" s="6">
        <f t="shared" si="3"/>
        <v>183</v>
      </c>
      <c r="M9" s="5">
        <f t="shared" si="4"/>
        <v>1830</v>
      </c>
      <c r="N9" s="5">
        <v>26</v>
      </c>
      <c r="O9" s="5">
        <f t="shared" si="5"/>
        <v>27.5</v>
      </c>
      <c r="P9" s="6">
        <f t="shared" si="6"/>
        <v>209</v>
      </c>
      <c r="Q9" s="5">
        <v>375</v>
      </c>
      <c r="R9" s="5">
        <f t="shared" si="7"/>
        <v>3750</v>
      </c>
      <c r="S9" s="1" t="s">
        <v>6</v>
      </c>
    </row>
    <row r="10" spans="1:19" x14ac:dyDescent="0.3">
      <c r="A10" s="1" t="s">
        <v>0</v>
      </c>
      <c r="B10" s="1" t="s">
        <v>1</v>
      </c>
      <c r="C10" s="1" t="s">
        <v>11</v>
      </c>
      <c r="D10" s="1" t="s">
        <v>10</v>
      </c>
      <c r="E10" s="1" t="s">
        <v>12</v>
      </c>
      <c r="F10" s="2" t="s">
        <v>5</v>
      </c>
      <c r="G10" s="1">
        <v>12</v>
      </c>
      <c r="H10" s="1">
        <v>12</v>
      </c>
      <c r="I10" s="3">
        <f t="shared" si="0"/>
        <v>0</v>
      </c>
      <c r="J10" s="4">
        <f t="shared" si="1"/>
        <v>30.5</v>
      </c>
      <c r="K10" s="5">
        <f t="shared" si="2"/>
        <v>366</v>
      </c>
      <c r="L10" s="6">
        <f t="shared" si="3"/>
        <v>183</v>
      </c>
      <c r="M10" s="5">
        <f t="shared" si="4"/>
        <v>2196</v>
      </c>
      <c r="N10" s="5">
        <v>26</v>
      </c>
      <c r="O10" s="5">
        <f t="shared" si="5"/>
        <v>27.5</v>
      </c>
      <c r="P10" s="6">
        <f t="shared" si="6"/>
        <v>209</v>
      </c>
      <c r="Q10" s="5">
        <v>375</v>
      </c>
      <c r="R10" s="5">
        <f t="shared" si="7"/>
        <v>4500</v>
      </c>
      <c r="S10" s="1" t="s">
        <v>6</v>
      </c>
    </row>
    <row r="11" spans="1:19" x14ac:dyDescent="0.3">
      <c r="A11" s="1" t="s">
        <v>0</v>
      </c>
      <c r="B11" s="1" t="s">
        <v>1</v>
      </c>
      <c r="C11" s="1" t="s">
        <v>14</v>
      </c>
      <c r="D11" s="1" t="s">
        <v>13</v>
      </c>
      <c r="E11" s="1" t="s">
        <v>15</v>
      </c>
      <c r="F11" s="2" t="s">
        <v>16</v>
      </c>
      <c r="G11" s="1">
        <v>15</v>
      </c>
      <c r="H11" s="1">
        <v>15</v>
      </c>
      <c r="I11" s="3">
        <f t="shared" si="0"/>
        <v>0</v>
      </c>
      <c r="J11" s="4">
        <f t="shared" ref="J11:J19" si="8">33+2.5</f>
        <v>35.5</v>
      </c>
      <c r="K11" s="5">
        <f t="shared" si="2"/>
        <v>532.5</v>
      </c>
      <c r="L11" s="6">
        <f t="shared" si="3"/>
        <v>213</v>
      </c>
      <c r="M11" s="5">
        <f t="shared" si="4"/>
        <v>3195</v>
      </c>
      <c r="N11" s="5">
        <v>26</v>
      </c>
      <c r="O11" s="5">
        <f t="shared" si="5"/>
        <v>27.5</v>
      </c>
      <c r="P11" s="6">
        <f t="shared" si="6"/>
        <v>239</v>
      </c>
      <c r="Q11" s="5">
        <v>425</v>
      </c>
      <c r="R11" s="5">
        <f t="shared" si="7"/>
        <v>6375</v>
      </c>
      <c r="S11" s="1" t="s">
        <v>6</v>
      </c>
    </row>
    <row r="12" spans="1:19" x14ac:dyDescent="0.3">
      <c r="A12" s="1" t="s">
        <v>0</v>
      </c>
      <c r="B12" s="1" t="s">
        <v>1</v>
      </c>
      <c r="C12" s="1" t="s">
        <v>14</v>
      </c>
      <c r="D12" s="1" t="s">
        <v>7</v>
      </c>
      <c r="E12" s="1" t="s">
        <v>15</v>
      </c>
      <c r="F12" s="2" t="s">
        <v>16</v>
      </c>
      <c r="G12" s="1">
        <v>10</v>
      </c>
      <c r="H12" s="1">
        <v>10</v>
      </c>
      <c r="I12" s="3">
        <f t="shared" si="0"/>
        <v>0</v>
      </c>
      <c r="J12" s="4">
        <f t="shared" si="8"/>
        <v>35.5</v>
      </c>
      <c r="K12" s="5">
        <f t="shared" si="2"/>
        <v>355</v>
      </c>
      <c r="L12" s="6">
        <f t="shared" si="3"/>
        <v>213</v>
      </c>
      <c r="M12" s="5">
        <f t="shared" si="4"/>
        <v>2130</v>
      </c>
      <c r="N12" s="5">
        <v>26</v>
      </c>
      <c r="O12" s="5">
        <f t="shared" si="5"/>
        <v>27.5</v>
      </c>
      <c r="P12" s="6">
        <f t="shared" si="6"/>
        <v>239</v>
      </c>
      <c r="Q12" s="5">
        <v>425</v>
      </c>
      <c r="R12" s="5">
        <f t="shared" si="7"/>
        <v>4250</v>
      </c>
      <c r="S12" s="1" t="s">
        <v>6</v>
      </c>
    </row>
    <row r="13" spans="1:19" x14ac:dyDescent="0.3">
      <c r="A13" s="1" t="s">
        <v>0</v>
      </c>
      <c r="B13" s="1" t="s">
        <v>1</v>
      </c>
      <c r="C13" s="1" t="s">
        <v>14</v>
      </c>
      <c r="D13" s="1" t="s">
        <v>9</v>
      </c>
      <c r="E13" s="1" t="s">
        <v>15</v>
      </c>
      <c r="F13" s="2" t="s">
        <v>16</v>
      </c>
      <c r="G13" s="1">
        <v>10</v>
      </c>
      <c r="H13" s="1">
        <v>10</v>
      </c>
      <c r="I13" s="3">
        <f t="shared" si="0"/>
        <v>0</v>
      </c>
      <c r="J13" s="4">
        <f t="shared" si="8"/>
        <v>35.5</v>
      </c>
      <c r="K13" s="5">
        <f t="shared" si="2"/>
        <v>355</v>
      </c>
      <c r="L13" s="6">
        <f t="shared" si="3"/>
        <v>213</v>
      </c>
      <c r="M13" s="5">
        <f t="shared" si="4"/>
        <v>2130</v>
      </c>
      <c r="N13" s="5">
        <v>26</v>
      </c>
      <c r="O13" s="5">
        <f t="shared" si="5"/>
        <v>27.5</v>
      </c>
      <c r="P13" s="6">
        <f t="shared" si="6"/>
        <v>239</v>
      </c>
      <c r="Q13" s="5">
        <v>425</v>
      </c>
      <c r="R13" s="5">
        <f t="shared" si="7"/>
        <v>4250</v>
      </c>
      <c r="S13" s="1" t="s">
        <v>6</v>
      </c>
    </row>
    <row r="14" spans="1:19" x14ac:dyDescent="0.3">
      <c r="A14" s="1" t="s">
        <v>0</v>
      </c>
      <c r="B14" s="1" t="s">
        <v>1</v>
      </c>
      <c r="C14" s="1" t="s">
        <v>14</v>
      </c>
      <c r="D14" s="1" t="s">
        <v>10</v>
      </c>
      <c r="E14" s="1" t="s">
        <v>15</v>
      </c>
      <c r="F14" s="2" t="s">
        <v>16</v>
      </c>
      <c r="G14" s="1">
        <v>10</v>
      </c>
      <c r="H14" s="1">
        <v>10</v>
      </c>
      <c r="I14" s="3">
        <f t="shared" si="0"/>
        <v>0</v>
      </c>
      <c r="J14" s="4">
        <f t="shared" si="8"/>
        <v>35.5</v>
      </c>
      <c r="K14" s="5">
        <f t="shared" si="2"/>
        <v>355</v>
      </c>
      <c r="L14" s="6">
        <f t="shared" si="3"/>
        <v>213</v>
      </c>
      <c r="M14" s="5">
        <f t="shared" si="4"/>
        <v>2130</v>
      </c>
      <c r="N14" s="5">
        <v>26</v>
      </c>
      <c r="O14" s="5">
        <f t="shared" si="5"/>
        <v>27.5</v>
      </c>
      <c r="P14" s="6">
        <f t="shared" si="6"/>
        <v>239</v>
      </c>
      <c r="Q14" s="5">
        <v>425</v>
      </c>
      <c r="R14" s="5">
        <f t="shared" si="7"/>
        <v>4250</v>
      </c>
      <c r="S14" s="1" t="s">
        <v>6</v>
      </c>
    </row>
    <row r="15" spans="1:19" x14ac:dyDescent="0.3">
      <c r="A15" s="1" t="s">
        <v>0</v>
      </c>
      <c r="B15" s="1" t="s">
        <v>1</v>
      </c>
      <c r="C15" s="1" t="s">
        <v>17</v>
      </c>
      <c r="D15" s="1" t="s">
        <v>3</v>
      </c>
      <c r="E15" s="1" t="s">
        <v>18</v>
      </c>
      <c r="F15" s="2" t="s">
        <v>16</v>
      </c>
      <c r="G15" s="1">
        <v>12</v>
      </c>
      <c r="H15" s="1">
        <v>12</v>
      </c>
      <c r="I15" s="3">
        <f t="shared" si="0"/>
        <v>0</v>
      </c>
      <c r="J15" s="4">
        <f t="shared" si="8"/>
        <v>35.5</v>
      </c>
      <c r="K15" s="5">
        <f t="shared" si="2"/>
        <v>426</v>
      </c>
      <c r="L15" s="6">
        <f t="shared" si="3"/>
        <v>213</v>
      </c>
      <c r="M15" s="5">
        <f t="shared" si="4"/>
        <v>2556</v>
      </c>
      <c r="N15" s="5">
        <v>26</v>
      </c>
      <c r="O15" s="5">
        <f t="shared" si="5"/>
        <v>27.5</v>
      </c>
      <c r="P15" s="6">
        <f t="shared" si="6"/>
        <v>239</v>
      </c>
      <c r="Q15" s="5">
        <v>425</v>
      </c>
      <c r="R15" s="5">
        <f t="shared" si="7"/>
        <v>5100</v>
      </c>
      <c r="S15" s="1" t="s">
        <v>6</v>
      </c>
    </row>
    <row r="16" spans="1:19" x14ac:dyDescent="0.3">
      <c r="A16" s="1" t="s">
        <v>0</v>
      </c>
      <c r="B16" s="1" t="s">
        <v>1</v>
      </c>
      <c r="C16" s="1" t="s">
        <v>17</v>
      </c>
      <c r="D16" s="1" t="s">
        <v>13</v>
      </c>
      <c r="E16" s="1" t="s">
        <v>18</v>
      </c>
      <c r="F16" s="2" t="s">
        <v>16</v>
      </c>
      <c r="G16" s="1">
        <v>12</v>
      </c>
      <c r="H16" s="1">
        <v>12</v>
      </c>
      <c r="I16" s="3">
        <f t="shared" si="0"/>
        <v>0</v>
      </c>
      <c r="J16" s="4">
        <f t="shared" si="8"/>
        <v>35.5</v>
      </c>
      <c r="K16" s="5">
        <f t="shared" si="2"/>
        <v>426</v>
      </c>
      <c r="L16" s="6">
        <f t="shared" si="3"/>
        <v>213</v>
      </c>
      <c r="M16" s="5">
        <f t="shared" si="4"/>
        <v>2556</v>
      </c>
      <c r="N16" s="5">
        <v>26</v>
      </c>
      <c r="O16" s="5">
        <f t="shared" si="5"/>
        <v>27.5</v>
      </c>
      <c r="P16" s="6">
        <f t="shared" si="6"/>
        <v>239</v>
      </c>
      <c r="Q16" s="5">
        <v>425</v>
      </c>
      <c r="R16" s="5">
        <f t="shared" si="7"/>
        <v>5100</v>
      </c>
      <c r="S16" s="1" t="s">
        <v>6</v>
      </c>
    </row>
    <row r="17" spans="1:19" x14ac:dyDescent="0.3">
      <c r="A17" s="1" t="s">
        <v>0</v>
      </c>
      <c r="B17" s="1" t="s">
        <v>1</v>
      </c>
      <c r="C17" s="1" t="s">
        <v>17</v>
      </c>
      <c r="D17" s="1" t="s">
        <v>7</v>
      </c>
      <c r="E17" s="1" t="s">
        <v>18</v>
      </c>
      <c r="F17" s="2" t="s">
        <v>16</v>
      </c>
      <c r="G17" s="1">
        <v>10</v>
      </c>
      <c r="H17" s="1">
        <v>10</v>
      </c>
      <c r="I17" s="3">
        <f t="shared" si="0"/>
        <v>0</v>
      </c>
      <c r="J17" s="4">
        <f t="shared" si="8"/>
        <v>35.5</v>
      </c>
      <c r="K17" s="5">
        <f t="shared" si="2"/>
        <v>355</v>
      </c>
      <c r="L17" s="6">
        <f t="shared" si="3"/>
        <v>213</v>
      </c>
      <c r="M17" s="5">
        <f t="shared" si="4"/>
        <v>2130</v>
      </c>
      <c r="N17" s="5">
        <v>26</v>
      </c>
      <c r="O17" s="5">
        <f t="shared" si="5"/>
        <v>27.5</v>
      </c>
      <c r="P17" s="6">
        <f t="shared" si="6"/>
        <v>239</v>
      </c>
      <c r="Q17" s="5">
        <v>425</v>
      </c>
      <c r="R17" s="5">
        <f t="shared" si="7"/>
        <v>4250</v>
      </c>
      <c r="S17" s="1" t="s">
        <v>6</v>
      </c>
    </row>
    <row r="18" spans="1:19" x14ac:dyDescent="0.3">
      <c r="A18" s="1" t="s">
        <v>0</v>
      </c>
      <c r="B18" s="1" t="s">
        <v>1</v>
      </c>
      <c r="C18" s="1" t="s">
        <v>17</v>
      </c>
      <c r="D18" s="1" t="s">
        <v>8</v>
      </c>
      <c r="E18" s="1" t="s">
        <v>18</v>
      </c>
      <c r="F18" s="2" t="s">
        <v>16</v>
      </c>
      <c r="G18" s="1">
        <v>12</v>
      </c>
      <c r="H18" s="1">
        <v>12</v>
      </c>
      <c r="I18" s="3">
        <f t="shared" si="0"/>
        <v>0</v>
      </c>
      <c r="J18" s="4">
        <f t="shared" si="8"/>
        <v>35.5</v>
      </c>
      <c r="K18" s="5">
        <f t="shared" si="2"/>
        <v>426</v>
      </c>
      <c r="L18" s="6">
        <f t="shared" si="3"/>
        <v>213</v>
      </c>
      <c r="M18" s="5">
        <f t="shared" si="4"/>
        <v>2556</v>
      </c>
      <c r="N18" s="5">
        <v>26</v>
      </c>
      <c r="O18" s="5">
        <f t="shared" si="5"/>
        <v>27.5</v>
      </c>
      <c r="P18" s="6">
        <f t="shared" si="6"/>
        <v>239</v>
      </c>
      <c r="Q18" s="5">
        <v>425</v>
      </c>
      <c r="R18" s="5">
        <f t="shared" si="7"/>
        <v>5100</v>
      </c>
      <c r="S18" s="1" t="s">
        <v>6</v>
      </c>
    </row>
    <row r="19" spans="1:19" x14ac:dyDescent="0.3">
      <c r="A19" s="1" t="s">
        <v>0</v>
      </c>
      <c r="B19" s="1" t="s">
        <v>1</v>
      </c>
      <c r="C19" s="1" t="s">
        <v>17</v>
      </c>
      <c r="D19" s="1" t="s">
        <v>9</v>
      </c>
      <c r="E19" s="1" t="s">
        <v>18</v>
      </c>
      <c r="F19" s="2" t="s">
        <v>16</v>
      </c>
      <c r="G19" s="1">
        <v>12</v>
      </c>
      <c r="H19" s="1">
        <v>12</v>
      </c>
      <c r="I19" s="3">
        <f t="shared" si="0"/>
        <v>0</v>
      </c>
      <c r="J19" s="4">
        <f t="shared" si="8"/>
        <v>35.5</v>
      </c>
      <c r="K19" s="5">
        <f t="shared" si="2"/>
        <v>426</v>
      </c>
      <c r="L19" s="6">
        <f t="shared" si="3"/>
        <v>213</v>
      </c>
      <c r="M19" s="5">
        <f t="shared" si="4"/>
        <v>2556</v>
      </c>
      <c r="N19" s="5">
        <v>26</v>
      </c>
      <c r="O19" s="5">
        <f t="shared" si="5"/>
        <v>27.5</v>
      </c>
      <c r="P19" s="6">
        <f t="shared" si="6"/>
        <v>239</v>
      </c>
      <c r="Q19" s="5">
        <v>425</v>
      </c>
      <c r="R19" s="5">
        <f t="shared" si="7"/>
        <v>5100</v>
      </c>
      <c r="S19" s="1" t="s">
        <v>6</v>
      </c>
    </row>
    <row r="20" spans="1:19" x14ac:dyDescent="0.3">
      <c r="A20" s="1" t="s">
        <v>0</v>
      </c>
      <c r="B20" s="1" t="s">
        <v>1</v>
      </c>
      <c r="C20" s="7" t="s">
        <v>19</v>
      </c>
      <c r="D20" s="8" t="s">
        <v>3</v>
      </c>
      <c r="E20" s="8" t="s">
        <v>20</v>
      </c>
      <c r="F20" s="2" t="s">
        <v>21</v>
      </c>
      <c r="G20" s="8">
        <v>12</v>
      </c>
      <c r="H20" s="8">
        <v>12</v>
      </c>
      <c r="I20" s="3">
        <f t="shared" si="0"/>
        <v>0</v>
      </c>
      <c r="J20" s="4">
        <f>32+2.5</f>
        <v>34.5</v>
      </c>
      <c r="K20" s="5">
        <f t="shared" si="2"/>
        <v>414</v>
      </c>
      <c r="L20" s="6">
        <f t="shared" si="3"/>
        <v>207</v>
      </c>
      <c r="M20" s="5">
        <f t="shared" si="4"/>
        <v>2484</v>
      </c>
      <c r="N20" s="5">
        <v>26</v>
      </c>
      <c r="O20" s="5">
        <f t="shared" si="5"/>
        <v>27.5</v>
      </c>
      <c r="P20" s="6">
        <f t="shared" si="6"/>
        <v>233</v>
      </c>
      <c r="Q20" s="5">
        <v>425</v>
      </c>
      <c r="R20" s="5">
        <f t="shared" si="7"/>
        <v>5100</v>
      </c>
      <c r="S20" s="1" t="s">
        <v>6</v>
      </c>
    </row>
    <row r="21" spans="1:19" x14ac:dyDescent="0.3">
      <c r="A21" s="1" t="s">
        <v>0</v>
      </c>
      <c r="B21" s="1" t="s">
        <v>1</v>
      </c>
      <c r="C21" s="7" t="s">
        <v>19</v>
      </c>
      <c r="D21" s="8" t="s">
        <v>13</v>
      </c>
      <c r="E21" s="8" t="s">
        <v>20</v>
      </c>
      <c r="F21" s="2" t="s">
        <v>21</v>
      </c>
      <c r="G21" s="8">
        <v>12</v>
      </c>
      <c r="H21" s="8">
        <v>12</v>
      </c>
      <c r="I21" s="3">
        <f t="shared" si="0"/>
        <v>0</v>
      </c>
      <c r="J21" s="4">
        <f>32+2.5</f>
        <v>34.5</v>
      </c>
      <c r="K21" s="5">
        <f t="shared" si="2"/>
        <v>414</v>
      </c>
      <c r="L21" s="6">
        <f t="shared" si="3"/>
        <v>207</v>
      </c>
      <c r="M21" s="5">
        <f t="shared" si="4"/>
        <v>2484</v>
      </c>
      <c r="N21" s="5">
        <v>26</v>
      </c>
      <c r="O21" s="5">
        <f t="shared" si="5"/>
        <v>27.5</v>
      </c>
      <c r="P21" s="6">
        <f t="shared" si="6"/>
        <v>233</v>
      </c>
      <c r="Q21" s="5">
        <v>425</v>
      </c>
      <c r="R21" s="5">
        <f t="shared" si="7"/>
        <v>5100</v>
      </c>
      <c r="S21" s="1" t="s">
        <v>6</v>
      </c>
    </row>
    <row r="22" spans="1:19" x14ac:dyDescent="0.3">
      <c r="A22" s="1" t="s">
        <v>0</v>
      </c>
      <c r="B22" s="1" t="s">
        <v>1</v>
      </c>
      <c r="C22" s="7" t="s">
        <v>19</v>
      </c>
      <c r="D22" s="8" t="s">
        <v>7</v>
      </c>
      <c r="E22" s="8" t="s">
        <v>20</v>
      </c>
      <c r="F22" s="2" t="s">
        <v>21</v>
      </c>
      <c r="G22" s="8">
        <v>12</v>
      </c>
      <c r="H22" s="8">
        <v>12</v>
      </c>
      <c r="I22" s="3">
        <f t="shared" si="0"/>
        <v>0</v>
      </c>
      <c r="J22" s="4">
        <f>32+2.5</f>
        <v>34.5</v>
      </c>
      <c r="K22" s="5">
        <f t="shared" si="2"/>
        <v>414</v>
      </c>
      <c r="L22" s="6">
        <f t="shared" si="3"/>
        <v>207</v>
      </c>
      <c r="M22" s="5">
        <f t="shared" si="4"/>
        <v>2484</v>
      </c>
      <c r="N22" s="5">
        <v>26</v>
      </c>
      <c r="O22" s="5">
        <f t="shared" si="5"/>
        <v>27.5</v>
      </c>
      <c r="P22" s="6">
        <f t="shared" si="6"/>
        <v>233</v>
      </c>
      <c r="Q22" s="5">
        <v>425</v>
      </c>
      <c r="R22" s="5">
        <f t="shared" si="7"/>
        <v>5100</v>
      </c>
      <c r="S22" s="1" t="s">
        <v>6</v>
      </c>
    </row>
    <row r="23" spans="1:19" x14ac:dyDescent="0.3">
      <c r="A23" s="1" t="s">
        <v>0</v>
      </c>
      <c r="B23" s="1" t="s">
        <v>1</v>
      </c>
      <c r="C23" s="7" t="s">
        <v>19</v>
      </c>
      <c r="D23" s="8" t="s">
        <v>8</v>
      </c>
      <c r="E23" s="8" t="s">
        <v>20</v>
      </c>
      <c r="F23" s="2" t="s">
        <v>21</v>
      </c>
      <c r="G23" s="8">
        <v>12</v>
      </c>
      <c r="H23" s="8">
        <v>12</v>
      </c>
      <c r="I23" s="3">
        <f t="shared" si="0"/>
        <v>0</v>
      </c>
      <c r="J23" s="4">
        <f>32+2.5</f>
        <v>34.5</v>
      </c>
      <c r="K23" s="5">
        <f t="shared" si="2"/>
        <v>414</v>
      </c>
      <c r="L23" s="6">
        <f t="shared" si="3"/>
        <v>207</v>
      </c>
      <c r="M23" s="5">
        <f t="shared" si="4"/>
        <v>2484</v>
      </c>
      <c r="N23" s="5">
        <v>26</v>
      </c>
      <c r="O23" s="5">
        <f t="shared" si="5"/>
        <v>27.5</v>
      </c>
      <c r="P23" s="6">
        <f t="shared" si="6"/>
        <v>233</v>
      </c>
      <c r="Q23" s="5">
        <v>425</v>
      </c>
      <c r="R23" s="5">
        <f t="shared" si="7"/>
        <v>5100</v>
      </c>
      <c r="S23" s="1" t="s">
        <v>6</v>
      </c>
    </row>
    <row r="24" spans="1:19" x14ac:dyDescent="0.3">
      <c r="A24" s="1" t="s">
        <v>22</v>
      </c>
      <c r="B24" s="1" t="s">
        <v>1</v>
      </c>
      <c r="C24" s="7" t="s">
        <v>23</v>
      </c>
      <c r="D24" s="8" t="s">
        <v>3</v>
      </c>
      <c r="E24" s="8" t="s">
        <v>24</v>
      </c>
      <c r="F24" s="2" t="s">
        <v>25</v>
      </c>
      <c r="G24" s="8">
        <v>12</v>
      </c>
      <c r="H24" s="8">
        <v>12</v>
      </c>
      <c r="I24" s="3">
        <f t="shared" si="0"/>
        <v>0</v>
      </c>
      <c r="J24" s="4">
        <f>38+2.5</f>
        <v>40.5</v>
      </c>
      <c r="K24" s="5">
        <f t="shared" si="2"/>
        <v>486</v>
      </c>
      <c r="L24" s="6">
        <f t="shared" si="3"/>
        <v>243</v>
      </c>
      <c r="M24" s="5">
        <f t="shared" si="4"/>
        <v>2916</v>
      </c>
      <c r="N24" s="5">
        <v>26</v>
      </c>
      <c r="O24" s="5">
        <f t="shared" si="5"/>
        <v>27.5</v>
      </c>
      <c r="P24" s="6">
        <f t="shared" si="6"/>
        <v>269</v>
      </c>
      <c r="Q24" s="5">
        <v>425</v>
      </c>
      <c r="R24" s="5">
        <f t="shared" si="7"/>
        <v>5100</v>
      </c>
      <c r="S24" s="1" t="s">
        <v>6</v>
      </c>
    </row>
    <row r="25" spans="1:19" x14ac:dyDescent="0.3">
      <c r="A25" s="1" t="s">
        <v>22</v>
      </c>
      <c r="B25" s="1" t="s">
        <v>1</v>
      </c>
      <c r="C25" s="7" t="s">
        <v>23</v>
      </c>
      <c r="D25" s="8" t="s">
        <v>13</v>
      </c>
      <c r="E25" s="8" t="s">
        <v>24</v>
      </c>
      <c r="F25" s="2" t="s">
        <v>25</v>
      </c>
      <c r="G25" s="8">
        <v>12</v>
      </c>
      <c r="H25" s="8">
        <v>12</v>
      </c>
      <c r="I25" s="3">
        <f t="shared" si="0"/>
        <v>0</v>
      </c>
      <c r="J25" s="4">
        <f>38+2.5</f>
        <v>40.5</v>
      </c>
      <c r="K25" s="5">
        <f t="shared" si="2"/>
        <v>486</v>
      </c>
      <c r="L25" s="6">
        <f t="shared" si="3"/>
        <v>243</v>
      </c>
      <c r="M25" s="5">
        <f t="shared" si="4"/>
        <v>2916</v>
      </c>
      <c r="N25" s="5">
        <v>26</v>
      </c>
      <c r="O25" s="5">
        <f t="shared" si="5"/>
        <v>27.5</v>
      </c>
      <c r="P25" s="6">
        <f t="shared" si="6"/>
        <v>269</v>
      </c>
      <c r="Q25" s="5">
        <v>425</v>
      </c>
      <c r="R25" s="5">
        <f t="shared" si="7"/>
        <v>5100</v>
      </c>
      <c r="S25" s="1" t="s">
        <v>6</v>
      </c>
    </row>
    <row r="26" spans="1:19" x14ac:dyDescent="0.3">
      <c r="A26" s="1" t="s">
        <v>22</v>
      </c>
      <c r="B26" s="1" t="s">
        <v>1</v>
      </c>
      <c r="C26" s="7" t="s">
        <v>23</v>
      </c>
      <c r="D26" s="8" t="s">
        <v>7</v>
      </c>
      <c r="E26" s="8" t="s">
        <v>24</v>
      </c>
      <c r="F26" s="2" t="s">
        <v>25</v>
      </c>
      <c r="G26" s="8">
        <v>10</v>
      </c>
      <c r="H26" s="8">
        <v>10</v>
      </c>
      <c r="I26" s="3">
        <f t="shared" si="0"/>
        <v>0</v>
      </c>
      <c r="J26" s="4">
        <f>38+2.5</f>
        <v>40.5</v>
      </c>
      <c r="K26" s="5">
        <f t="shared" si="2"/>
        <v>405</v>
      </c>
      <c r="L26" s="6">
        <f t="shared" si="3"/>
        <v>243</v>
      </c>
      <c r="M26" s="5">
        <f t="shared" si="4"/>
        <v>2430</v>
      </c>
      <c r="N26" s="5">
        <v>26</v>
      </c>
      <c r="O26" s="5">
        <f t="shared" si="5"/>
        <v>27.5</v>
      </c>
      <c r="P26" s="6">
        <f t="shared" si="6"/>
        <v>269</v>
      </c>
      <c r="Q26" s="5">
        <v>425</v>
      </c>
      <c r="R26" s="5">
        <f t="shared" si="7"/>
        <v>4250</v>
      </c>
      <c r="S26" s="1" t="s">
        <v>6</v>
      </c>
    </row>
    <row r="27" spans="1:19" x14ac:dyDescent="0.3">
      <c r="A27" s="1" t="s">
        <v>22</v>
      </c>
      <c r="B27" s="1" t="s">
        <v>1</v>
      </c>
      <c r="C27" s="7" t="s">
        <v>23</v>
      </c>
      <c r="D27" s="8" t="s">
        <v>8</v>
      </c>
      <c r="E27" s="8" t="s">
        <v>24</v>
      </c>
      <c r="F27" s="2" t="s">
        <v>25</v>
      </c>
      <c r="G27" s="8">
        <v>10</v>
      </c>
      <c r="H27" s="8">
        <v>10</v>
      </c>
      <c r="I27" s="3">
        <f t="shared" si="0"/>
        <v>0</v>
      </c>
      <c r="J27" s="4">
        <f>38+2.5</f>
        <v>40.5</v>
      </c>
      <c r="K27" s="5">
        <f t="shared" si="2"/>
        <v>405</v>
      </c>
      <c r="L27" s="6">
        <f t="shared" si="3"/>
        <v>243</v>
      </c>
      <c r="M27" s="5">
        <f t="shared" si="4"/>
        <v>2430</v>
      </c>
      <c r="N27" s="5">
        <v>26</v>
      </c>
      <c r="O27" s="5">
        <f t="shared" si="5"/>
        <v>27.5</v>
      </c>
      <c r="P27" s="6">
        <f t="shared" si="6"/>
        <v>269</v>
      </c>
      <c r="Q27" s="5">
        <v>425</v>
      </c>
      <c r="R27" s="5">
        <f t="shared" si="7"/>
        <v>4250</v>
      </c>
      <c r="S27" s="1" t="s">
        <v>6</v>
      </c>
    </row>
    <row r="28" spans="1:19" x14ac:dyDescent="0.3">
      <c r="A28" s="1" t="s">
        <v>22</v>
      </c>
      <c r="B28" s="1" t="s">
        <v>1</v>
      </c>
      <c r="C28" s="7" t="s">
        <v>26</v>
      </c>
      <c r="D28" s="8" t="s">
        <v>3</v>
      </c>
      <c r="E28" s="8" t="s">
        <v>27</v>
      </c>
      <c r="F28" s="2" t="s">
        <v>16</v>
      </c>
      <c r="G28" s="8">
        <v>12</v>
      </c>
      <c r="H28" s="8">
        <v>12</v>
      </c>
      <c r="I28" s="3">
        <f t="shared" si="0"/>
        <v>0</v>
      </c>
      <c r="J28" s="4">
        <f>32+2.5</f>
        <v>34.5</v>
      </c>
      <c r="K28" s="5">
        <f t="shared" si="2"/>
        <v>414</v>
      </c>
      <c r="L28" s="6">
        <f t="shared" si="3"/>
        <v>207</v>
      </c>
      <c r="M28" s="5">
        <f t="shared" si="4"/>
        <v>2484</v>
      </c>
      <c r="N28" s="5">
        <v>26</v>
      </c>
      <c r="O28" s="5">
        <f t="shared" si="5"/>
        <v>27.5</v>
      </c>
      <c r="P28" s="6">
        <f t="shared" si="6"/>
        <v>233</v>
      </c>
      <c r="Q28" s="5">
        <v>425</v>
      </c>
      <c r="R28" s="5">
        <f t="shared" si="7"/>
        <v>5100</v>
      </c>
      <c r="S28" s="1" t="s">
        <v>6</v>
      </c>
    </row>
    <row r="29" spans="1:19" x14ac:dyDescent="0.3">
      <c r="A29" s="1" t="s">
        <v>22</v>
      </c>
      <c r="B29" s="1" t="s">
        <v>1</v>
      </c>
      <c r="C29" s="7" t="s">
        <v>26</v>
      </c>
      <c r="D29" s="8" t="s">
        <v>13</v>
      </c>
      <c r="E29" s="8" t="s">
        <v>27</v>
      </c>
      <c r="F29" s="2" t="s">
        <v>16</v>
      </c>
      <c r="G29" s="8">
        <v>12</v>
      </c>
      <c r="H29" s="8">
        <v>12</v>
      </c>
      <c r="I29" s="3">
        <f t="shared" si="0"/>
        <v>0</v>
      </c>
      <c r="J29" s="4">
        <f>32+2.5</f>
        <v>34.5</v>
      </c>
      <c r="K29" s="5">
        <f t="shared" si="2"/>
        <v>414</v>
      </c>
      <c r="L29" s="6">
        <f t="shared" si="3"/>
        <v>207</v>
      </c>
      <c r="M29" s="5">
        <f t="shared" si="4"/>
        <v>2484</v>
      </c>
      <c r="N29" s="5">
        <v>26</v>
      </c>
      <c r="O29" s="5">
        <f t="shared" si="5"/>
        <v>27.5</v>
      </c>
      <c r="P29" s="6">
        <f t="shared" si="6"/>
        <v>233</v>
      </c>
      <c r="Q29" s="5">
        <v>425</v>
      </c>
      <c r="R29" s="5">
        <f t="shared" si="7"/>
        <v>5100</v>
      </c>
      <c r="S29" s="1" t="s">
        <v>6</v>
      </c>
    </row>
    <row r="30" spans="1:19" x14ac:dyDescent="0.3">
      <c r="A30" s="1" t="s">
        <v>22</v>
      </c>
      <c r="B30" s="1" t="s">
        <v>1</v>
      </c>
      <c r="C30" s="7" t="s">
        <v>26</v>
      </c>
      <c r="D30" s="8" t="s">
        <v>8</v>
      </c>
      <c r="E30" s="8" t="s">
        <v>27</v>
      </c>
      <c r="F30" s="2" t="s">
        <v>16</v>
      </c>
      <c r="G30" s="8">
        <v>12</v>
      </c>
      <c r="H30" s="8">
        <v>12</v>
      </c>
      <c r="I30" s="3">
        <f t="shared" si="0"/>
        <v>0</v>
      </c>
      <c r="J30" s="4">
        <f>32+2.5</f>
        <v>34.5</v>
      </c>
      <c r="K30" s="5">
        <f t="shared" si="2"/>
        <v>414</v>
      </c>
      <c r="L30" s="6">
        <f t="shared" si="3"/>
        <v>207</v>
      </c>
      <c r="M30" s="5">
        <f t="shared" si="4"/>
        <v>2484</v>
      </c>
      <c r="N30" s="5">
        <v>26</v>
      </c>
      <c r="O30" s="5">
        <f t="shared" si="5"/>
        <v>27.5</v>
      </c>
      <c r="P30" s="6">
        <f t="shared" si="6"/>
        <v>233</v>
      </c>
      <c r="Q30" s="5">
        <v>425</v>
      </c>
      <c r="R30" s="5">
        <f t="shared" si="7"/>
        <v>5100</v>
      </c>
      <c r="S30" s="1" t="s">
        <v>6</v>
      </c>
    </row>
    <row r="31" spans="1:19" x14ac:dyDescent="0.3">
      <c r="A31" s="1" t="s">
        <v>22</v>
      </c>
      <c r="B31" s="1" t="s">
        <v>1</v>
      </c>
      <c r="C31" s="7" t="s">
        <v>26</v>
      </c>
      <c r="D31" s="8" t="s">
        <v>9</v>
      </c>
      <c r="E31" s="8" t="s">
        <v>27</v>
      </c>
      <c r="F31" s="2" t="s">
        <v>16</v>
      </c>
      <c r="G31" s="8">
        <v>10</v>
      </c>
      <c r="H31" s="8">
        <v>10</v>
      </c>
      <c r="I31" s="3">
        <f t="shared" si="0"/>
        <v>0</v>
      </c>
      <c r="J31" s="4">
        <f>32+2.5</f>
        <v>34.5</v>
      </c>
      <c r="K31" s="5">
        <f t="shared" si="2"/>
        <v>345</v>
      </c>
      <c r="L31" s="6">
        <f t="shared" si="3"/>
        <v>207</v>
      </c>
      <c r="M31" s="5">
        <f t="shared" si="4"/>
        <v>2070</v>
      </c>
      <c r="N31" s="5">
        <v>26</v>
      </c>
      <c r="O31" s="5">
        <f t="shared" si="5"/>
        <v>27.5</v>
      </c>
      <c r="P31" s="6">
        <f t="shared" si="6"/>
        <v>233</v>
      </c>
      <c r="Q31" s="5">
        <v>425</v>
      </c>
      <c r="R31" s="5">
        <f t="shared" si="7"/>
        <v>4250</v>
      </c>
      <c r="S3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2023-01-17T17:12:26Z</dcterms:created>
  <dcterms:modified xsi:type="dcterms:W3CDTF">2023-01-17T17:13:03Z</dcterms:modified>
</cp:coreProperties>
</file>