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hidePivotFieldList="1" defaultThemeVersion="124226"/>
  <mc:AlternateContent xmlns:mc="http://schemas.openxmlformats.org/markup-compatibility/2006">
    <mc:Choice Requires="x15">
      <x15ac:absPath xmlns:x15ac="http://schemas.microsoft.com/office/spreadsheetml/2010/11/ac" url="F:\sales_performance_project\"/>
    </mc:Choice>
  </mc:AlternateContent>
  <xr:revisionPtr revIDLastSave="0" documentId="13_ncr:1_{C37CFE19-3080-46CF-A538-7685CFC57AFF}" xr6:coauthVersionLast="47" xr6:coauthVersionMax="47" xr10:uidLastSave="{00000000-0000-0000-0000-000000000000}"/>
  <bookViews>
    <workbookView xWindow="-120" yWindow="-120" windowWidth="20730" windowHeight="11040" activeTab="1" xr2:uid="{00000000-000D-0000-FFFF-FFFF00000000}"/>
  </bookViews>
  <sheets>
    <sheet name="working sheet" sheetId="1" r:id="rId1"/>
    <sheet name="dashboard" sheetId="2" r:id="rId2"/>
    <sheet name="insights" sheetId="6" r:id="rId3"/>
  </sheets>
  <definedNames>
    <definedName name="Slicer_Product">#N/A</definedName>
    <definedName name="Slicer_Region">#N/A</definedName>
    <definedName name="Slicer_Year">#N/A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 i="2" l="1"/>
  <c r="T1" i="2"/>
  <c r="N1" i="2"/>
  <c r="K1"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alcChain>
</file>

<file path=xl/sharedStrings.xml><?xml version="1.0" encoding="utf-8"?>
<sst xmlns="http://schemas.openxmlformats.org/spreadsheetml/2006/main" count="1554" uniqueCount="42">
  <si>
    <t>Order ID</t>
  </si>
  <si>
    <t>Date</t>
  </si>
  <si>
    <t>Product</t>
  </si>
  <si>
    <t>Region</t>
  </si>
  <si>
    <t>Sales Rep</t>
  </si>
  <si>
    <t>Quantity</t>
  </si>
  <si>
    <t>Unit Price</t>
  </si>
  <si>
    <t>Total Sales</t>
  </si>
  <si>
    <t>Widget C</t>
  </si>
  <si>
    <t>Widget A</t>
  </si>
  <si>
    <t>Gadget X</t>
  </si>
  <si>
    <t>Gadget Y</t>
  </si>
  <si>
    <t>Widget B</t>
  </si>
  <si>
    <t>North</t>
  </si>
  <si>
    <t>West</t>
  </si>
  <si>
    <t>East</t>
  </si>
  <si>
    <t>South</t>
  </si>
  <si>
    <t>Michael Lee</t>
  </si>
  <si>
    <t>Sarah Kim</t>
  </si>
  <si>
    <t>David Johnson</t>
  </si>
  <si>
    <t>John Smith</t>
  </si>
  <si>
    <t>Alice Brown</t>
  </si>
  <si>
    <t>Month</t>
  </si>
  <si>
    <t>Year</t>
  </si>
  <si>
    <t>Jan</t>
  </si>
  <si>
    <t>Feb</t>
  </si>
  <si>
    <t>Mar</t>
  </si>
  <si>
    <t>Apr</t>
  </si>
  <si>
    <t>May</t>
  </si>
  <si>
    <t>Jun</t>
  </si>
  <si>
    <t>Jul</t>
  </si>
  <si>
    <t>Aug</t>
  </si>
  <si>
    <t>Sep</t>
  </si>
  <si>
    <t>Oct</t>
  </si>
  <si>
    <t>Nov</t>
  </si>
  <si>
    <t>Dec</t>
  </si>
  <si>
    <t>Grand Total</t>
  </si>
  <si>
    <t>Sum of Total Sales</t>
  </si>
  <si>
    <t>Total-Sales</t>
  </si>
  <si>
    <t>Orders Count</t>
  </si>
  <si>
    <t>Average Order Value</t>
  </si>
  <si>
    <t>Total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</si>
</sst>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 fontId="1" fillId="0" borderId="1" xfId="0" applyNumberFormat="1" applyFont="1" applyBorder="1" applyAlignment="1">
      <alignment horizontal="center" vertical="top"/>
    </xf>
    <xf numFmtId="1"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5" fillId="0" borderId="0" xfId="0" applyFont="1"/>
    <xf numFmtId="0" fontId="3" fillId="2" borderId="2" xfId="0" applyFont="1" applyFill="1" applyBorder="1"/>
    <xf numFmtId="44" fontId="4" fillId="3" borderId="2" xfId="0" applyNumberFormat="1" applyFont="1" applyFill="1" applyBorder="1"/>
    <xf numFmtId="1" fontId="4" fillId="3" borderId="2" xfId="0" applyNumberFormat="1" applyFont="1" applyFill="1" applyBorder="1"/>
    <xf numFmtId="0" fontId="4" fillId="3" borderId="2" xfId="0" applyFont="1" applyFill="1" applyBorder="1"/>
    <xf numFmtId="44" fontId="4" fillId="3" borderId="2" xfId="1" applyFont="1" applyFill="1" applyBorder="1"/>
  </cellXfs>
  <cellStyles count="2">
    <cellStyle name="Currency" xfId="1" builtinId="4"/>
    <cellStyle name="Normal" xfId="0" builtinId="0"/>
  </cellStyles>
  <dxfs count="9">
    <dxf>
      <numFmt numFmtId="0" formatCode="General"/>
    </dxf>
    <dxf>
      <numFmt numFmtId="0" formatCode="General"/>
    </dxf>
    <dxf>
      <numFmt numFmtId="164" formatCode="&quot;$&quot;#,##0.00"/>
    </dxf>
    <dxf>
      <numFmt numFmtId="164" formatCode="&quot;$&quot;#,##0.00"/>
    </dxf>
    <dxf>
      <numFmt numFmtId="1" formatCode="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Monthly Sales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a:glow>
              <a:schemeClr val="accent1">
                <a:alpha val="40000"/>
              </a:schemeClr>
            </a:glow>
            <a:outerShdw blurRad="50800" dist="50800" dir="5400000" sx="1000" sy="1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dashboard!$B$1:$B$2</c:f>
              <c:strCache>
                <c:ptCount val="1"/>
                <c:pt idx="0">
                  <c:v>2023</c:v>
                </c:pt>
              </c:strCache>
            </c:strRef>
          </c:tx>
          <c:spPr>
            <a:ln w="28575" cap="rnd">
              <a:solidFill>
                <a:schemeClr val="accent1"/>
              </a:solidFill>
              <a:round/>
            </a:ln>
            <a:effectLst/>
          </c:spPr>
          <c:marker>
            <c:symbol val="none"/>
          </c:marker>
          <c:cat>
            <c:strRef>
              <c:f>dashboard!$A$3:$A$15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dashboard!$B$3:$B$15</c:f>
              <c:numCache>
                <c:formatCode>"$"#,##0.00</c:formatCode>
                <c:ptCount val="12"/>
                <c:pt idx="0">
                  <c:v>5930</c:v>
                </c:pt>
                <c:pt idx="1">
                  <c:v>5660</c:v>
                </c:pt>
                <c:pt idx="2">
                  <c:v>7615</c:v>
                </c:pt>
                <c:pt idx="3">
                  <c:v>7080</c:v>
                </c:pt>
                <c:pt idx="4">
                  <c:v>6915</c:v>
                </c:pt>
                <c:pt idx="5">
                  <c:v>4750</c:v>
                </c:pt>
                <c:pt idx="6">
                  <c:v>5030</c:v>
                </c:pt>
                <c:pt idx="7">
                  <c:v>6020</c:v>
                </c:pt>
                <c:pt idx="8">
                  <c:v>5405</c:v>
                </c:pt>
                <c:pt idx="9">
                  <c:v>5840</c:v>
                </c:pt>
                <c:pt idx="10">
                  <c:v>4885</c:v>
                </c:pt>
                <c:pt idx="11">
                  <c:v>4065</c:v>
                </c:pt>
              </c:numCache>
            </c:numRef>
          </c:val>
          <c:smooth val="0"/>
          <c:extLst>
            <c:ext xmlns:c16="http://schemas.microsoft.com/office/drawing/2014/chart" uri="{C3380CC4-5D6E-409C-BE32-E72D297353CC}">
              <c16:uniqueId val="{00000000-6D12-4A4D-9D1A-E0A94605C8A8}"/>
            </c:ext>
          </c:extLst>
        </c:ser>
        <c:ser>
          <c:idx val="1"/>
          <c:order val="1"/>
          <c:tx>
            <c:strRef>
              <c:f>dashboard!$C$1:$C$2</c:f>
              <c:strCache>
                <c:ptCount val="1"/>
                <c:pt idx="0">
                  <c:v>2024</c:v>
                </c:pt>
              </c:strCache>
            </c:strRef>
          </c:tx>
          <c:spPr>
            <a:ln w="28575" cap="rnd">
              <a:solidFill>
                <a:schemeClr val="accent2"/>
              </a:solidFill>
              <a:round/>
            </a:ln>
            <a:effectLst>
              <a:glow>
                <a:schemeClr val="accent1">
                  <a:alpha val="40000"/>
                </a:schemeClr>
              </a:glow>
              <a:outerShdw blurRad="50800" dist="50800" dir="5400000" sx="1000" sy="1000" algn="ctr" rotWithShape="0">
                <a:srgbClr val="000000">
                  <a:alpha val="43137"/>
                </a:srgbClr>
              </a:outerShdw>
              <a:softEdge rad="0"/>
            </a:effectLst>
          </c:spPr>
          <c:marker>
            <c:symbol val="none"/>
          </c:marker>
          <c:cat>
            <c:strRef>
              <c:f>dashboard!$A$3:$A$15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dashboard!$C$3:$C$15</c:f>
              <c:numCache>
                <c:formatCode>"$"#,##0.00</c:formatCode>
                <c:ptCount val="12"/>
                <c:pt idx="0">
                  <c:v>6630</c:v>
                </c:pt>
                <c:pt idx="1">
                  <c:v>3900</c:v>
                </c:pt>
                <c:pt idx="2">
                  <c:v>6660</c:v>
                </c:pt>
                <c:pt idx="3">
                  <c:v>7050</c:v>
                </c:pt>
                <c:pt idx="4">
                  <c:v>8640</c:v>
                </c:pt>
                <c:pt idx="5">
                  <c:v>6960</c:v>
                </c:pt>
                <c:pt idx="6">
                  <c:v>5380</c:v>
                </c:pt>
                <c:pt idx="7">
                  <c:v>3520</c:v>
                </c:pt>
                <c:pt idx="8">
                  <c:v>7685</c:v>
                </c:pt>
                <c:pt idx="9">
                  <c:v>10660</c:v>
                </c:pt>
                <c:pt idx="10">
                  <c:v>6505</c:v>
                </c:pt>
                <c:pt idx="11">
                  <c:v>6840</c:v>
                </c:pt>
              </c:numCache>
            </c:numRef>
          </c:val>
          <c:smooth val="0"/>
          <c:extLst>
            <c:ext xmlns:c16="http://schemas.microsoft.com/office/drawing/2014/chart" uri="{C3380CC4-5D6E-409C-BE32-E72D297353CC}">
              <c16:uniqueId val="{00000004-6D12-4A4D-9D1A-E0A94605C8A8}"/>
            </c:ext>
          </c:extLst>
        </c:ser>
        <c:dLbls>
          <c:showLegendKey val="0"/>
          <c:showVal val="0"/>
          <c:showCatName val="0"/>
          <c:showSerName val="0"/>
          <c:showPercent val="0"/>
          <c:showBubbleSize val="0"/>
        </c:dLbls>
        <c:smooth val="0"/>
        <c:axId val="409499368"/>
        <c:axId val="409493968"/>
      </c:lineChart>
      <c:catAx>
        <c:axId val="40949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3968"/>
        <c:crosses val="autoZero"/>
        <c:auto val="1"/>
        <c:lblAlgn val="ctr"/>
        <c:lblOffset val="100"/>
        <c:noMultiLvlLbl val="0"/>
      </c:catAx>
      <c:valAx>
        <c:axId val="4094939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Sales by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dashboard!$A$21:$A$26</c:f>
              <c:strCache>
                <c:ptCount val="5"/>
                <c:pt idx="0">
                  <c:v>Gadget X</c:v>
                </c:pt>
                <c:pt idx="1">
                  <c:v>Gadget Y</c:v>
                </c:pt>
                <c:pt idx="2">
                  <c:v>Widget B</c:v>
                </c:pt>
                <c:pt idx="3">
                  <c:v>Widget C</c:v>
                </c:pt>
                <c:pt idx="4">
                  <c:v>Widget A</c:v>
                </c:pt>
              </c:strCache>
            </c:strRef>
          </c:cat>
          <c:val>
            <c:numRef>
              <c:f>dashboard!$B$21:$B$26</c:f>
              <c:numCache>
                <c:formatCode>"$"#,##0.00</c:formatCode>
                <c:ptCount val="5"/>
                <c:pt idx="0">
                  <c:v>43000</c:v>
                </c:pt>
                <c:pt idx="1">
                  <c:v>36645</c:v>
                </c:pt>
                <c:pt idx="2">
                  <c:v>26910</c:v>
                </c:pt>
                <c:pt idx="3">
                  <c:v>24125</c:v>
                </c:pt>
                <c:pt idx="4">
                  <c:v>18945</c:v>
                </c:pt>
              </c:numCache>
            </c:numRef>
          </c:val>
          <c:extLst>
            <c:ext xmlns:c16="http://schemas.microsoft.com/office/drawing/2014/chart" uri="{C3380CC4-5D6E-409C-BE32-E72D297353CC}">
              <c16:uniqueId val="{00000000-036D-4EB8-922F-90D4B32872DC}"/>
            </c:ext>
          </c:extLst>
        </c:ser>
        <c:dLbls>
          <c:showLegendKey val="0"/>
          <c:showVal val="0"/>
          <c:showCatName val="0"/>
          <c:showSerName val="0"/>
          <c:showPercent val="0"/>
          <c:showBubbleSize val="0"/>
        </c:dLbls>
        <c:gapWidth val="219"/>
        <c:overlap val="-27"/>
        <c:axId val="529224464"/>
        <c:axId val="529224824"/>
      </c:barChart>
      <c:catAx>
        <c:axId val="52922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4824"/>
        <c:crosses val="autoZero"/>
        <c:auto val="1"/>
        <c:lblAlgn val="ctr"/>
        <c:lblOffset val="100"/>
        <c:noMultiLvlLbl val="0"/>
      </c:catAx>
      <c:valAx>
        <c:axId val="5292248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2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Sales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dashboard!$A$31:$A$35</c:f>
              <c:strCache>
                <c:ptCount val="4"/>
                <c:pt idx="0">
                  <c:v>North</c:v>
                </c:pt>
                <c:pt idx="1">
                  <c:v>South</c:v>
                </c:pt>
                <c:pt idx="2">
                  <c:v>East</c:v>
                </c:pt>
                <c:pt idx="3">
                  <c:v>West</c:v>
                </c:pt>
              </c:strCache>
            </c:strRef>
          </c:cat>
          <c:val>
            <c:numRef>
              <c:f>dashboard!$B$31:$B$35</c:f>
              <c:numCache>
                <c:formatCode>"$"#,##0.00</c:formatCode>
                <c:ptCount val="4"/>
                <c:pt idx="0">
                  <c:v>42115</c:v>
                </c:pt>
                <c:pt idx="1">
                  <c:v>41540</c:v>
                </c:pt>
                <c:pt idx="2">
                  <c:v>34285</c:v>
                </c:pt>
                <c:pt idx="3">
                  <c:v>31685</c:v>
                </c:pt>
              </c:numCache>
            </c:numRef>
          </c:val>
          <c:extLst>
            <c:ext xmlns:c16="http://schemas.microsoft.com/office/drawing/2014/chart" uri="{C3380CC4-5D6E-409C-BE32-E72D297353CC}">
              <c16:uniqueId val="{00000000-40AF-4A7E-A708-BAABDBF8921A}"/>
            </c:ext>
          </c:extLst>
        </c:ser>
        <c:dLbls>
          <c:showLegendKey val="0"/>
          <c:showVal val="0"/>
          <c:showCatName val="0"/>
          <c:showSerName val="0"/>
          <c:showPercent val="0"/>
          <c:showBubbleSize val="0"/>
        </c:dLbls>
        <c:gapWidth val="219"/>
        <c:overlap val="-27"/>
        <c:axId val="529037488"/>
        <c:axId val="529036048"/>
      </c:barChart>
      <c:catAx>
        <c:axId val="52903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36048"/>
        <c:crosses val="autoZero"/>
        <c:auto val="1"/>
        <c:lblAlgn val="ctr"/>
        <c:lblOffset val="100"/>
        <c:noMultiLvlLbl val="0"/>
      </c:catAx>
      <c:valAx>
        <c:axId val="529036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3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Sales Reps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dashboard!$A$39:$A$44</c:f>
              <c:strCache>
                <c:ptCount val="5"/>
                <c:pt idx="0">
                  <c:v>Sarah Kim</c:v>
                </c:pt>
                <c:pt idx="1">
                  <c:v>John Smith</c:v>
                </c:pt>
                <c:pt idx="2">
                  <c:v>David Johnson</c:v>
                </c:pt>
                <c:pt idx="3">
                  <c:v>Michael Lee</c:v>
                </c:pt>
                <c:pt idx="4">
                  <c:v>Alice Brown</c:v>
                </c:pt>
              </c:strCache>
            </c:strRef>
          </c:cat>
          <c:val>
            <c:numRef>
              <c:f>dashboard!$B$39:$B$44</c:f>
              <c:numCache>
                <c:formatCode>"$"#,##0.00</c:formatCode>
                <c:ptCount val="5"/>
                <c:pt idx="0">
                  <c:v>32680</c:v>
                </c:pt>
                <c:pt idx="1">
                  <c:v>30675</c:v>
                </c:pt>
                <c:pt idx="2">
                  <c:v>29245</c:v>
                </c:pt>
                <c:pt idx="3">
                  <c:v>28600</c:v>
                </c:pt>
                <c:pt idx="4">
                  <c:v>28425</c:v>
                </c:pt>
              </c:numCache>
            </c:numRef>
          </c:val>
          <c:extLst>
            <c:ext xmlns:c16="http://schemas.microsoft.com/office/drawing/2014/chart" uri="{C3380CC4-5D6E-409C-BE32-E72D297353CC}">
              <c16:uniqueId val="{00000000-24FD-4D74-BC51-A2F537917C62}"/>
            </c:ext>
          </c:extLst>
        </c:ser>
        <c:dLbls>
          <c:showLegendKey val="0"/>
          <c:showVal val="0"/>
          <c:showCatName val="0"/>
          <c:showSerName val="0"/>
          <c:showPercent val="0"/>
          <c:showBubbleSize val="0"/>
        </c:dLbls>
        <c:gapWidth val="219"/>
        <c:overlap val="-27"/>
        <c:axId val="116532080"/>
        <c:axId val="116533880"/>
      </c:barChart>
      <c:catAx>
        <c:axId val="11653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3880"/>
        <c:crosses val="autoZero"/>
        <c:auto val="1"/>
        <c:lblAlgn val="ctr"/>
        <c:lblOffset val="100"/>
        <c:noMultiLvlLbl val="0"/>
      </c:catAx>
      <c:valAx>
        <c:axId val="116533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154775</xdr:rowOff>
    </xdr:from>
    <xdr:to>
      <xdr:col>15</xdr:col>
      <xdr:colOff>0</xdr:colOff>
      <xdr:row>16</xdr:row>
      <xdr:rowOff>159537</xdr:rowOff>
    </xdr:to>
    <xdr:graphicFrame macro="">
      <xdr:nvGraphicFramePr>
        <xdr:cNvPr id="3" name="Chart 2">
          <a:extLst>
            <a:ext uri="{FF2B5EF4-FFF2-40B4-BE49-F238E27FC236}">
              <a16:creationId xmlns:a16="http://schemas.microsoft.com/office/drawing/2014/main" id="{E5138C0E-17EE-7893-CF35-9D16C194B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xdr:row>
      <xdr:rowOff>159541</xdr:rowOff>
    </xdr:from>
    <xdr:to>
      <xdr:col>23</xdr:col>
      <xdr:colOff>0</xdr:colOff>
      <xdr:row>16</xdr:row>
      <xdr:rowOff>145254</xdr:rowOff>
    </xdr:to>
    <xdr:graphicFrame macro="">
      <xdr:nvGraphicFramePr>
        <xdr:cNvPr id="4" name="Chart 3">
          <a:extLst>
            <a:ext uri="{FF2B5EF4-FFF2-40B4-BE49-F238E27FC236}">
              <a16:creationId xmlns:a16="http://schemas.microsoft.com/office/drawing/2014/main" id="{FAA0C8F1-6782-9E98-4B14-EC8D213DF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16</xdr:row>
      <xdr:rowOff>169071</xdr:rowOff>
    </xdr:from>
    <xdr:to>
      <xdr:col>15</xdr:col>
      <xdr:colOff>2380</xdr:colOff>
      <xdr:row>31</xdr:row>
      <xdr:rowOff>164309</xdr:rowOff>
    </xdr:to>
    <xdr:graphicFrame macro="">
      <xdr:nvGraphicFramePr>
        <xdr:cNvPr id="6" name="Chart 5">
          <a:extLst>
            <a:ext uri="{FF2B5EF4-FFF2-40B4-BE49-F238E27FC236}">
              <a16:creationId xmlns:a16="http://schemas.microsoft.com/office/drawing/2014/main" id="{EAE0ACD3-723A-CB95-6713-A2B58EA06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2380</xdr:colOff>
      <xdr:row>16</xdr:row>
      <xdr:rowOff>159545</xdr:rowOff>
    </xdr:from>
    <xdr:to>
      <xdr:col>22</xdr:col>
      <xdr:colOff>600074</xdr:colOff>
      <xdr:row>31</xdr:row>
      <xdr:rowOff>164308</xdr:rowOff>
    </xdr:to>
    <xdr:graphicFrame macro="">
      <xdr:nvGraphicFramePr>
        <xdr:cNvPr id="7" name="Chart 6">
          <a:extLst>
            <a:ext uri="{FF2B5EF4-FFF2-40B4-BE49-F238E27FC236}">
              <a16:creationId xmlns:a16="http://schemas.microsoft.com/office/drawing/2014/main" id="{80851B91-F214-F2A6-AE05-DFDF4198A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11906</xdr:colOff>
      <xdr:row>1</xdr:row>
      <xdr:rowOff>166689</xdr:rowOff>
    </xdr:from>
    <xdr:to>
      <xdr:col>24</xdr:col>
      <xdr:colOff>404812</xdr:colOff>
      <xdr:row>10</xdr:row>
      <xdr:rowOff>176214</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3F0ADBB2-6C4E-9D0C-0A2B-6FB1B2CD63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619799" y="411618"/>
              <a:ext cx="182165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19051</xdr:colOff>
      <xdr:row>17</xdr:row>
      <xdr:rowOff>9525</xdr:rowOff>
    </xdr:from>
    <xdr:to>
      <xdr:col>24</xdr:col>
      <xdr:colOff>411957</xdr:colOff>
      <xdr:row>24</xdr:row>
      <xdr:rowOff>123825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A43D7B1-AA43-8F23-91B4-FA529F6A91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26944" y="3302454"/>
              <a:ext cx="1821656"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11906</xdr:colOff>
      <xdr:row>11</xdr:row>
      <xdr:rowOff>109538</xdr:rowOff>
    </xdr:from>
    <xdr:to>
      <xdr:col>24</xdr:col>
      <xdr:colOff>404812</xdr:colOff>
      <xdr:row>16</xdr:row>
      <xdr:rowOff>119063</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7A2ADA66-406D-C66D-805A-B36F9420A63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619799" y="2259467"/>
              <a:ext cx="1821656"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c" refreshedDate="45847.728817013885" createdVersion="8" refreshedVersion="8" minRefreshableVersion="3" recordCount="500" xr:uid="{8E48C93A-821A-46FA-9EFD-177D18DFADC9}">
  <cacheSource type="worksheet">
    <worksheetSource name="Table1"/>
  </cacheSource>
  <cacheFields count="10">
    <cacheField name="Order ID" numFmtId="0">
      <sharedItems containsSemiMixedTypes="0" containsString="0" containsNumber="1" containsInteger="1" minValue="1001" maxValue="1500"/>
    </cacheField>
    <cacheField name="Date" numFmtId="14">
      <sharedItems containsSemiMixedTypes="0" containsNonDate="0" containsDate="1" containsString="0" minDate="2023-01-01T00:00:00" maxDate="2024-12-30T00:00:00"/>
    </cacheField>
    <cacheField name="Product" numFmtId="0">
      <sharedItems count="5">
        <s v="Widget C"/>
        <s v="Widget A"/>
        <s v="Gadget X"/>
        <s v="Gadget Y"/>
        <s v="Widget B"/>
      </sharedItems>
    </cacheField>
    <cacheField name="Region" numFmtId="0">
      <sharedItems count="4">
        <s v="North"/>
        <s v="West"/>
        <s v="East"/>
        <s v="South"/>
      </sharedItems>
    </cacheField>
    <cacheField name="Sales Rep" numFmtId="0">
      <sharedItems count="5">
        <s v="Michael Lee"/>
        <s v="Sarah Kim"/>
        <s v="David Johnson"/>
        <s v="John Smith"/>
        <s v="Alice Brown"/>
      </sharedItems>
    </cacheField>
    <cacheField name="Quantity" numFmtId="1">
      <sharedItems containsSemiMixedTypes="0" containsString="0" containsNumber="1" containsInteger="1" minValue="1" maxValue="20"/>
    </cacheField>
    <cacheField name="Unit Price" numFmtId="164">
      <sharedItems containsSemiMixedTypes="0" containsString="0" containsNumber="1" containsInteger="1" minValue="15" maxValue="40"/>
    </cacheField>
    <cacheField name="Total Sales" numFmtId="164">
      <sharedItems containsSemiMixedTypes="0" containsString="0" containsNumber="1" containsInteger="1" minValue="15" maxValue="800"/>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617083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76"/>
    <d v="2023-01-01T00:00:00"/>
    <x v="0"/>
    <x v="0"/>
    <x v="0"/>
    <n v="12"/>
    <n v="25"/>
    <n v="300"/>
    <x v="0"/>
    <x v="0"/>
  </r>
  <r>
    <n v="1394"/>
    <d v="2023-01-01T00:00:00"/>
    <x v="1"/>
    <x v="1"/>
    <x v="1"/>
    <n v="14"/>
    <n v="15"/>
    <n v="210"/>
    <x v="0"/>
    <x v="0"/>
  </r>
  <r>
    <n v="1425"/>
    <d v="2023-01-02T00:00:00"/>
    <x v="2"/>
    <x v="1"/>
    <x v="2"/>
    <n v="13"/>
    <n v="40"/>
    <n v="520"/>
    <x v="0"/>
    <x v="0"/>
  </r>
  <r>
    <n v="1353"/>
    <d v="2023-01-02T00:00:00"/>
    <x v="2"/>
    <x v="1"/>
    <x v="1"/>
    <n v="18"/>
    <n v="40"/>
    <n v="720"/>
    <x v="0"/>
    <x v="0"/>
  </r>
  <r>
    <n v="1420"/>
    <d v="2023-01-03T00:00:00"/>
    <x v="3"/>
    <x v="2"/>
    <x v="2"/>
    <n v="4"/>
    <n v="35"/>
    <n v="140"/>
    <x v="0"/>
    <x v="0"/>
  </r>
  <r>
    <n v="1321"/>
    <d v="2023-01-10T00:00:00"/>
    <x v="4"/>
    <x v="1"/>
    <x v="3"/>
    <n v="4"/>
    <n v="30"/>
    <n v="120"/>
    <x v="0"/>
    <x v="0"/>
  </r>
  <r>
    <n v="1302"/>
    <d v="2023-01-11T00:00:00"/>
    <x v="4"/>
    <x v="3"/>
    <x v="3"/>
    <n v="14"/>
    <n v="30"/>
    <n v="420"/>
    <x v="0"/>
    <x v="0"/>
  </r>
  <r>
    <n v="1066"/>
    <d v="2023-01-11T00:00:00"/>
    <x v="0"/>
    <x v="0"/>
    <x v="1"/>
    <n v="6"/>
    <n v="25"/>
    <n v="150"/>
    <x v="0"/>
    <x v="0"/>
  </r>
  <r>
    <n v="1422"/>
    <d v="2023-01-12T00:00:00"/>
    <x v="0"/>
    <x v="3"/>
    <x v="2"/>
    <n v="6"/>
    <n v="25"/>
    <n v="150"/>
    <x v="0"/>
    <x v="0"/>
  </r>
  <r>
    <n v="1415"/>
    <d v="2023-01-12T00:00:00"/>
    <x v="2"/>
    <x v="0"/>
    <x v="2"/>
    <n v="9"/>
    <n v="40"/>
    <n v="360"/>
    <x v="0"/>
    <x v="0"/>
  </r>
  <r>
    <n v="1193"/>
    <d v="2023-01-13T00:00:00"/>
    <x v="1"/>
    <x v="0"/>
    <x v="3"/>
    <n v="12"/>
    <n v="15"/>
    <n v="180"/>
    <x v="0"/>
    <x v="0"/>
  </r>
  <r>
    <n v="1469"/>
    <d v="2023-01-15T00:00:00"/>
    <x v="1"/>
    <x v="0"/>
    <x v="2"/>
    <n v="16"/>
    <n v="15"/>
    <n v="240"/>
    <x v="0"/>
    <x v="0"/>
  </r>
  <r>
    <n v="1448"/>
    <d v="2023-01-17T00:00:00"/>
    <x v="3"/>
    <x v="1"/>
    <x v="4"/>
    <n v="10"/>
    <n v="35"/>
    <n v="350"/>
    <x v="0"/>
    <x v="0"/>
  </r>
  <r>
    <n v="1237"/>
    <d v="2023-01-17T00:00:00"/>
    <x v="1"/>
    <x v="1"/>
    <x v="3"/>
    <n v="18"/>
    <n v="15"/>
    <n v="270"/>
    <x v="0"/>
    <x v="0"/>
  </r>
  <r>
    <n v="1249"/>
    <d v="2023-01-18T00:00:00"/>
    <x v="3"/>
    <x v="3"/>
    <x v="1"/>
    <n v="19"/>
    <n v="35"/>
    <n v="665"/>
    <x v="0"/>
    <x v="0"/>
  </r>
  <r>
    <n v="1222"/>
    <d v="2023-01-21T00:00:00"/>
    <x v="0"/>
    <x v="0"/>
    <x v="3"/>
    <n v="18"/>
    <n v="25"/>
    <n v="450"/>
    <x v="0"/>
    <x v="0"/>
  </r>
  <r>
    <n v="1370"/>
    <d v="2023-01-25T00:00:00"/>
    <x v="2"/>
    <x v="1"/>
    <x v="1"/>
    <n v="1"/>
    <n v="40"/>
    <n v="40"/>
    <x v="0"/>
    <x v="0"/>
  </r>
  <r>
    <n v="1135"/>
    <d v="2023-01-26T00:00:00"/>
    <x v="0"/>
    <x v="3"/>
    <x v="1"/>
    <n v="4"/>
    <n v="25"/>
    <n v="100"/>
    <x v="0"/>
    <x v="0"/>
  </r>
  <r>
    <n v="1235"/>
    <d v="2023-01-29T00:00:00"/>
    <x v="1"/>
    <x v="0"/>
    <x v="4"/>
    <n v="20"/>
    <n v="15"/>
    <n v="300"/>
    <x v="0"/>
    <x v="0"/>
  </r>
  <r>
    <n v="1148"/>
    <d v="2023-01-31T00:00:00"/>
    <x v="4"/>
    <x v="3"/>
    <x v="0"/>
    <n v="1"/>
    <n v="30"/>
    <n v="30"/>
    <x v="0"/>
    <x v="0"/>
  </r>
  <r>
    <n v="1267"/>
    <d v="2023-01-31T00:00:00"/>
    <x v="2"/>
    <x v="1"/>
    <x v="0"/>
    <n v="1"/>
    <n v="40"/>
    <n v="40"/>
    <x v="0"/>
    <x v="0"/>
  </r>
  <r>
    <n v="1396"/>
    <d v="2023-01-31T00:00:00"/>
    <x v="3"/>
    <x v="3"/>
    <x v="4"/>
    <n v="5"/>
    <n v="35"/>
    <n v="175"/>
    <x v="0"/>
    <x v="0"/>
  </r>
  <r>
    <n v="1471"/>
    <d v="2023-02-01T00:00:00"/>
    <x v="3"/>
    <x v="3"/>
    <x v="1"/>
    <n v="11"/>
    <n v="35"/>
    <n v="385"/>
    <x v="1"/>
    <x v="0"/>
  </r>
  <r>
    <n v="1006"/>
    <d v="2023-02-01T00:00:00"/>
    <x v="1"/>
    <x v="1"/>
    <x v="2"/>
    <n v="11"/>
    <n v="15"/>
    <n v="165"/>
    <x v="1"/>
    <x v="0"/>
  </r>
  <r>
    <n v="1470"/>
    <d v="2023-02-02T00:00:00"/>
    <x v="2"/>
    <x v="3"/>
    <x v="1"/>
    <n v="16"/>
    <n v="40"/>
    <n v="640"/>
    <x v="1"/>
    <x v="0"/>
  </r>
  <r>
    <n v="1482"/>
    <d v="2023-02-02T00:00:00"/>
    <x v="1"/>
    <x v="3"/>
    <x v="1"/>
    <n v="11"/>
    <n v="15"/>
    <n v="165"/>
    <x v="1"/>
    <x v="0"/>
  </r>
  <r>
    <n v="1327"/>
    <d v="2023-02-05T00:00:00"/>
    <x v="1"/>
    <x v="1"/>
    <x v="4"/>
    <n v="18"/>
    <n v="15"/>
    <n v="270"/>
    <x v="1"/>
    <x v="0"/>
  </r>
  <r>
    <n v="1212"/>
    <d v="2023-02-05T00:00:00"/>
    <x v="1"/>
    <x v="0"/>
    <x v="1"/>
    <n v="5"/>
    <n v="15"/>
    <n v="75"/>
    <x v="1"/>
    <x v="0"/>
  </r>
  <r>
    <n v="1379"/>
    <d v="2023-02-06T00:00:00"/>
    <x v="1"/>
    <x v="1"/>
    <x v="4"/>
    <n v="20"/>
    <n v="15"/>
    <n v="300"/>
    <x v="1"/>
    <x v="0"/>
  </r>
  <r>
    <n v="1402"/>
    <d v="2023-02-08T00:00:00"/>
    <x v="3"/>
    <x v="3"/>
    <x v="1"/>
    <n v="10"/>
    <n v="35"/>
    <n v="350"/>
    <x v="1"/>
    <x v="0"/>
  </r>
  <r>
    <n v="1287"/>
    <d v="2023-02-15T00:00:00"/>
    <x v="0"/>
    <x v="0"/>
    <x v="2"/>
    <n v="7"/>
    <n v="25"/>
    <n v="175"/>
    <x v="1"/>
    <x v="0"/>
  </r>
  <r>
    <n v="1246"/>
    <d v="2023-02-17T00:00:00"/>
    <x v="4"/>
    <x v="0"/>
    <x v="4"/>
    <n v="17"/>
    <n v="30"/>
    <n v="510"/>
    <x v="1"/>
    <x v="0"/>
  </r>
  <r>
    <n v="1264"/>
    <d v="2023-02-17T00:00:00"/>
    <x v="0"/>
    <x v="3"/>
    <x v="4"/>
    <n v="14"/>
    <n v="25"/>
    <n v="350"/>
    <x v="1"/>
    <x v="0"/>
  </r>
  <r>
    <n v="1061"/>
    <d v="2023-02-18T00:00:00"/>
    <x v="2"/>
    <x v="0"/>
    <x v="4"/>
    <n v="7"/>
    <n v="40"/>
    <n v="280"/>
    <x v="1"/>
    <x v="0"/>
  </r>
  <r>
    <n v="1087"/>
    <d v="2023-02-18T00:00:00"/>
    <x v="3"/>
    <x v="0"/>
    <x v="3"/>
    <n v="13"/>
    <n v="35"/>
    <n v="455"/>
    <x v="1"/>
    <x v="0"/>
  </r>
  <r>
    <n v="1205"/>
    <d v="2023-02-18T00:00:00"/>
    <x v="4"/>
    <x v="2"/>
    <x v="2"/>
    <n v="8"/>
    <n v="30"/>
    <n v="240"/>
    <x v="1"/>
    <x v="0"/>
  </r>
  <r>
    <n v="1382"/>
    <d v="2023-02-19T00:00:00"/>
    <x v="2"/>
    <x v="1"/>
    <x v="1"/>
    <n v="1"/>
    <n v="40"/>
    <n v="40"/>
    <x v="1"/>
    <x v="0"/>
  </r>
  <r>
    <n v="1140"/>
    <d v="2023-02-23T00:00:00"/>
    <x v="0"/>
    <x v="2"/>
    <x v="3"/>
    <n v="3"/>
    <n v="25"/>
    <n v="75"/>
    <x v="1"/>
    <x v="0"/>
  </r>
  <r>
    <n v="1256"/>
    <d v="2023-02-24T00:00:00"/>
    <x v="0"/>
    <x v="0"/>
    <x v="4"/>
    <n v="13"/>
    <n v="25"/>
    <n v="325"/>
    <x v="1"/>
    <x v="0"/>
  </r>
  <r>
    <n v="1258"/>
    <d v="2023-02-25T00:00:00"/>
    <x v="2"/>
    <x v="2"/>
    <x v="0"/>
    <n v="8"/>
    <n v="40"/>
    <n v="320"/>
    <x v="1"/>
    <x v="0"/>
  </r>
  <r>
    <n v="1040"/>
    <d v="2023-02-27T00:00:00"/>
    <x v="4"/>
    <x v="1"/>
    <x v="3"/>
    <n v="2"/>
    <n v="30"/>
    <n v="60"/>
    <x v="1"/>
    <x v="0"/>
  </r>
  <r>
    <n v="1221"/>
    <d v="2023-02-27T00:00:00"/>
    <x v="2"/>
    <x v="3"/>
    <x v="3"/>
    <n v="12"/>
    <n v="40"/>
    <n v="480"/>
    <x v="1"/>
    <x v="0"/>
  </r>
  <r>
    <n v="1324"/>
    <d v="2023-03-03T00:00:00"/>
    <x v="3"/>
    <x v="1"/>
    <x v="0"/>
    <n v="5"/>
    <n v="35"/>
    <n v="175"/>
    <x v="2"/>
    <x v="0"/>
  </r>
  <r>
    <n v="1150"/>
    <d v="2023-03-04T00:00:00"/>
    <x v="3"/>
    <x v="3"/>
    <x v="2"/>
    <n v="11"/>
    <n v="35"/>
    <n v="385"/>
    <x v="2"/>
    <x v="0"/>
  </r>
  <r>
    <n v="1352"/>
    <d v="2023-03-04T00:00:00"/>
    <x v="2"/>
    <x v="0"/>
    <x v="0"/>
    <n v="20"/>
    <n v="40"/>
    <n v="800"/>
    <x v="2"/>
    <x v="0"/>
  </r>
  <r>
    <n v="1099"/>
    <d v="2023-03-04T00:00:00"/>
    <x v="3"/>
    <x v="0"/>
    <x v="2"/>
    <n v="5"/>
    <n v="35"/>
    <n v="175"/>
    <x v="2"/>
    <x v="0"/>
  </r>
  <r>
    <n v="1182"/>
    <d v="2023-03-05T00:00:00"/>
    <x v="1"/>
    <x v="1"/>
    <x v="0"/>
    <n v="14"/>
    <n v="15"/>
    <n v="210"/>
    <x v="2"/>
    <x v="0"/>
  </r>
  <r>
    <n v="1447"/>
    <d v="2023-03-05T00:00:00"/>
    <x v="2"/>
    <x v="3"/>
    <x v="1"/>
    <n v="19"/>
    <n v="40"/>
    <n v="760"/>
    <x v="2"/>
    <x v="0"/>
  </r>
  <r>
    <n v="1411"/>
    <d v="2023-03-06T00:00:00"/>
    <x v="0"/>
    <x v="2"/>
    <x v="1"/>
    <n v="19"/>
    <n v="25"/>
    <n v="475"/>
    <x v="2"/>
    <x v="0"/>
  </r>
  <r>
    <n v="1141"/>
    <d v="2023-03-11T00:00:00"/>
    <x v="1"/>
    <x v="0"/>
    <x v="0"/>
    <n v="12"/>
    <n v="15"/>
    <n v="180"/>
    <x v="2"/>
    <x v="0"/>
  </r>
  <r>
    <n v="1098"/>
    <d v="2023-03-12T00:00:00"/>
    <x v="4"/>
    <x v="1"/>
    <x v="0"/>
    <n v="15"/>
    <n v="30"/>
    <n v="450"/>
    <x v="2"/>
    <x v="0"/>
  </r>
  <r>
    <n v="1231"/>
    <d v="2023-03-13T00:00:00"/>
    <x v="1"/>
    <x v="2"/>
    <x v="2"/>
    <n v="18"/>
    <n v="15"/>
    <n v="270"/>
    <x v="2"/>
    <x v="0"/>
  </r>
  <r>
    <n v="1123"/>
    <d v="2023-03-13T00:00:00"/>
    <x v="1"/>
    <x v="3"/>
    <x v="3"/>
    <n v="16"/>
    <n v="15"/>
    <n v="240"/>
    <x v="2"/>
    <x v="0"/>
  </r>
  <r>
    <n v="1067"/>
    <d v="2023-03-14T00:00:00"/>
    <x v="2"/>
    <x v="0"/>
    <x v="0"/>
    <n v="3"/>
    <n v="40"/>
    <n v="120"/>
    <x v="2"/>
    <x v="0"/>
  </r>
  <r>
    <n v="1026"/>
    <d v="2023-03-15T00:00:00"/>
    <x v="0"/>
    <x v="1"/>
    <x v="0"/>
    <n v="15"/>
    <n v="25"/>
    <n v="375"/>
    <x v="2"/>
    <x v="0"/>
  </r>
  <r>
    <n v="1430"/>
    <d v="2023-03-17T00:00:00"/>
    <x v="1"/>
    <x v="1"/>
    <x v="3"/>
    <n v="13"/>
    <n v="15"/>
    <n v="195"/>
    <x v="2"/>
    <x v="0"/>
  </r>
  <r>
    <n v="1038"/>
    <d v="2023-03-18T00:00:00"/>
    <x v="1"/>
    <x v="0"/>
    <x v="4"/>
    <n v="9"/>
    <n v="15"/>
    <n v="135"/>
    <x v="2"/>
    <x v="0"/>
  </r>
  <r>
    <n v="1441"/>
    <d v="2023-03-19T00:00:00"/>
    <x v="0"/>
    <x v="1"/>
    <x v="0"/>
    <n v="12"/>
    <n v="25"/>
    <n v="300"/>
    <x v="2"/>
    <x v="0"/>
  </r>
  <r>
    <n v="1269"/>
    <d v="2023-03-20T00:00:00"/>
    <x v="3"/>
    <x v="1"/>
    <x v="1"/>
    <n v="4"/>
    <n v="35"/>
    <n v="140"/>
    <x v="2"/>
    <x v="0"/>
  </r>
  <r>
    <n v="1253"/>
    <d v="2023-03-20T00:00:00"/>
    <x v="4"/>
    <x v="1"/>
    <x v="2"/>
    <n v="16"/>
    <n v="30"/>
    <n v="480"/>
    <x v="2"/>
    <x v="0"/>
  </r>
  <r>
    <n v="1047"/>
    <d v="2023-03-20T00:00:00"/>
    <x v="2"/>
    <x v="3"/>
    <x v="2"/>
    <n v="9"/>
    <n v="40"/>
    <n v="360"/>
    <x v="2"/>
    <x v="0"/>
  </r>
  <r>
    <n v="1206"/>
    <d v="2023-03-20T00:00:00"/>
    <x v="1"/>
    <x v="2"/>
    <x v="0"/>
    <n v="17"/>
    <n v="15"/>
    <n v="255"/>
    <x v="2"/>
    <x v="0"/>
  </r>
  <r>
    <n v="1105"/>
    <d v="2023-03-26T00:00:00"/>
    <x v="4"/>
    <x v="2"/>
    <x v="1"/>
    <n v="13"/>
    <n v="30"/>
    <n v="390"/>
    <x v="2"/>
    <x v="0"/>
  </r>
  <r>
    <n v="1185"/>
    <d v="2023-03-31T00:00:00"/>
    <x v="2"/>
    <x v="1"/>
    <x v="4"/>
    <n v="13"/>
    <n v="40"/>
    <n v="520"/>
    <x v="2"/>
    <x v="0"/>
  </r>
  <r>
    <n v="1454"/>
    <d v="2023-03-31T00:00:00"/>
    <x v="1"/>
    <x v="0"/>
    <x v="3"/>
    <n v="8"/>
    <n v="15"/>
    <n v="120"/>
    <x v="2"/>
    <x v="0"/>
  </r>
  <r>
    <n v="1464"/>
    <d v="2023-03-31T00:00:00"/>
    <x v="3"/>
    <x v="2"/>
    <x v="3"/>
    <n v="3"/>
    <n v="35"/>
    <n v="105"/>
    <x v="2"/>
    <x v="0"/>
  </r>
  <r>
    <n v="1196"/>
    <d v="2023-04-01T00:00:00"/>
    <x v="1"/>
    <x v="1"/>
    <x v="0"/>
    <n v="14"/>
    <n v="15"/>
    <n v="210"/>
    <x v="3"/>
    <x v="0"/>
  </r>
  <r>
    <n v="1234"/>
    <d v="2023-04-01T00:00:00"/>
    <x v="0"/>
    <x v="3"/>
    <x v="3"/>
    <n v="9"/>
    <n v="25"/>
    <n v="225"/>
    <x v="3"/>
    <x v="0"/>
  </r>
  <r>
    <n v="1296"/>
    <d v="2023-04-02T00:00:00"/>
    <x v="3"/>
    <x v="2"/>
    <x v="4"/>
    <n v="14"/>
    <n v="35"/>
    <n v="490"/>
    <x v="3"/>
    <x v="0"/>
  </r>
  <r>
    <n v="1432"/>
    <d v="2023-04-03T00:00:00"/>
    <x v="1"/>
    <x v="3"/>
    <x v="4"/>
    <n v="1"/>
    <n v="15"/>
    <n v="15"/>
    <x v="3"/>
    <x v="0"/>
  </r>
  <r>
    <n v="1229"/>
    <d v="2023-04-03T00:00:00"/>
    <x v="4"/>
    <x v="3"/>
    <x v="4"/>
    <n v="16"/>
    <n v="30"/>
    <n v="480"/>
    <x v="3"/>
    <x v="0"/>
  </r>
  <r>
    <n v="1110"/>
    <d v="2023-04-07T00:00:00"/>
    <x v="2"/>
    <x v="0"/>
    <x v="2"/>
    <n v="17"/>
    <n v="40"/>
    <n v="680"/>
    <x v="3"/>
    <x v="0"/>
  </r>
  <r>
    <n v="1223"/>
    <d v="2023-04-07T00:00:00"/>
    <x v="2"/>
    <x v="1"/>
    <x v="3"/>
    <n v="16"/>
    <n v="40"/>
    <n v="640"/>
    <x v="3"/>
    <x v="0"/>
  </r>
  <r>
    <n v="1241"/>
    <d v="2023-04-07T00:00:00"/>
    <x v="3"/>
    <x v="2"/>
    <x v="4"/>
    <n v="10"/>
    <n v="35"/>
    <n v="350"/>
    <x v="3"/>
    <x v="0"/>
  </r>
  <r>
    <n v="1144"/>
    <d v="2023-04-12T00:00:00"/>
    <x v="1"/>
    <x v="0"/>
    <x v="3"/>
    <n v="7"/>
    <n v="15"/>
    <n v="105"/>
    <x v="3"/>
    <x v="0"/>
  </r>
  <r>
    <n v="1414"/>
    <d v="2023-04-12T00:00:00"/>
    <x v="2"/>
    <x v="3"/>
    <x v="1"/>
    <n v="20"/>
    <n v="40"/>
    <n v="800"/>
    <x v="3"/>
    <x v="0"/>
  </r>
  <r>
    <n v="1344"/>
    <d v="2023-04-13T00:00:00"/>
    <x v="0"/>
    <x v="0"/>
    <x v="2"/>
    <n v="13"/>
    <n v="25"/>
    <n v="325"/>
    <x v="3"/>
    <x v="0"/>
  </r>
  <r>
    <n v="1457"/>
    <d v="2023-04-14T00:00:00"/>
    <x v="2"/>
    <x v="0"/>
    <x v="2"/>
    <n v="7"/>
    <n v="40"/>
    <n v="280"/>
    <x v="3"/>
    <x v="0"/>
  </r>
  <r>
    <n v="1330"/>
    <d v="2023-04-15T00:00:00"/>
    <x v="0"/>
    <x v="2"/>
    <x v="0"/>
    <n v="11"/>
    <n v="25"/>
    <n v="275"/>
    <x v="3"/>
    <x v="0"/>
  </r>
  <r>
    <n v="1024"/>
    <d v="2023-04-19T00:00:00"/>
    <x v="3"/>
    <x v="2"/>
    <x v="2"/>
    <n v="13"/>
    <n v="35"/>
    <n v="455"/>
    <x v="3"/>
    <x v="0"/>
  </r>
  <r>
    <n v="1022"/>
    <d v="2023-04-19T00:00:00"/>
    <x v="0"/>
    <x v="0"/>
    <x v="3"/>
    <n v="16"/>
    <n v="25"/>
    <n v="400"/>
    <x v="3"/>
    <x v="0"/>
  </r>
  <r>
    <n v="1094"/>
    <d v="2023-04-21T00:00:00"/>
    <x v="0"/>
    <x v="0"/>
    <x v="3"/>
    <n v="4"/>
    <n v="25"/>
    <n v="100"/>
    <x v="3"/>
    <x v="0"/>
  </r>
  <r>
    <n v="1208"/>
    <d v="2023-04-24T00:00:00"/>
    <x v="3"/>
    <x v="1"/>
    <x v="1"/>
    <n v="14"/>
    <n v="35"/>
    <n v="490"/>
    <x v="3"/>
    <x v="0"/>
  </r>
  <r>
    <n v="1036"/>
    <d v="2023-04-25T00:00:00"/>
    <x v="1"/>
    <x v="3"/>
    <x v="3"/>
    <n v="16"/>
    <n v="15"/>
    <n v="240"/>
    <x v="3"/>
    <x v="0"/>
  </r>
  <r>
    <n v="1146"/>
    <d v="2023-04-27T00:00:00"/>
    <x v="4"/>
    <x v="3"/>
    <x v="1"/>
    <n v="5"/>
    <n v="30"/>
    <n v="150"/>
    <x v="3"/>
    <x v="0"/>
  </r>
  <r>
    <n v="1318"/>
    <d v="2023-04-30T00:00:00"/>
    <x v="1"/>
    <x v="1"/>
    <x v="2"/>
    <n v="13"/>
    <n v="15"/>
    <n v="195"/>
    <x v="3"/>
    <x v="0"/>
  </r>
  <r>
    <n v="1466"/>
    <d v="2023-04-30T00:00:00"/>
    <x v="3"/>
    <x v="1"/>
    <x v="4"/>
    <n v="5"/>
    <n v="35"/>
    <n v="175"/>
    <x v="3"/>
    <x v="0"/>
  </r>
  <r>
    <n v="1385"/>
    <d v="2023-05-03T00:00:00"/>
    <x v="2"/>
    <x v="3"/>
    <x v="2"/>
    <n v="14"/>
    <n v="40"/>
    <n v="560"/>
    <x v="4"/>
    <x v="0"/>
  </r>
  <r>
    <n v="1290"/>
    <d v="2023-05-03T00:00:00"/>
    <x v="1"/>
    <x v="3"/>
    <x v="0"/>
    <n v="19"/>
    <n v="15"/>
    <n v="285"/>
    <x v="4"/>
    <x v="0"/>
  </r>
  <r>
    <n v="1358"/>
    <d v="2023-05-05T00:00:00"/>
    <x v="1"/>
    <x v="2"/>
    <x v="4"/>
    <n v="13"/>
    <n v="15"/>
    <n v="195"/>
    <x v="4"/>
    <x v="0"/>
  </r>
  <r>
    <n v="1292"/>
    <d v="2023-05-06T00:00:00"/>
    <x v="2"/>
    <x v="1"/>
    <x v="4"/>
    <n v="13"/>
    <n v="40"/>
    <n v="520"/>
    <x v="4"/>
    <x v="0"/>
  </r>
  <r>
    <n v="1380"/>
    <d v="2023-05-09T00:00:00"/>
    <x v="0"/>
    <x v="2"/>
    <x v="1"/>
    <n v="2"/>
    <n v="25"/>
    <n v="50"/>
    <x v="4"/>
    <x v="0"/>
  </r>
  <r>
    <n v="1282"/>
    <d v="2023-05-12T00:00:00"/>
    <x v="2"/>
    <x v="2"/>
    <x v="3"/>
    <n v="2"/>
    <n v="40"/>
    <n v="80"/>
    <x v="4"/>
    <x v="0"/>
  </r>
  <r>
    <n v="1201"/>
    <d v="2023-05-13T00:00:00"/>
    <x v="2"/>
    <x v="1"/>
    <x v="4"/>
    <n v="16"/>
    <n v="40"/>
    <n v="640"/>
    <x v="4"/>
    <x v="0"/>
  </r>
  <r>
    <n v="1301"/>
    <d v="2023-05-16T00:00:00"/>
    <x v="3"/>
    <x v="2"/>
    <x v="0"/>
    <n v="18"/>
    <n v="35"/>
    <n v="630"/>
    <x v="4"/>
    <x v="0"/>
  </r>
  <r>
    <n v="1498"/>
    <d v="2023-05-19T00:00:00"/>
    <x v="1"/>
    <x v="1"/>
    <x v="4"/>
    <n v="1"/>
    <n v="15"/>
    <n v="15"/>
    <x v="4"/>
    <x v="0"/>
  </r>
  <r>
    <n v="1263"/>
    <d v="2023-05-21T00:00:00"/>
    <x v="4"/>
    <x v="0"/>
    <x v="3"/>
    <n v="11"/>
    <n v="30"/>
    <n v="330"/>
    <x v="4"/>
    <x v="0"/>
  </r>
  <r>
    <n v="1440"/>
    <d v="2023-05-22T00:00:00"/>
    <x v="2"/>
    <x v="1"/>
    <x v="4"/>
    <n v="12"/>
    <n v="40"/>
    <n v="480"/>
    <x v="4"/>
    <x v="0"/>
  </r>
  <r>
    <n v="1131"/>
    <d v="2023-05-23T00:00:00"/>
    <x v="2"/>
    <x v="0"/>
    <x v="3"/>
    <n v="12"/>
    <n v="40"/>
    <n v="480"/>
    <x v="4"/>
    <x v="0"/>
  </r>
  <r>
    <n v="1239"/>
    <d v="2023-05-24T00:00:00"/>
    <x v="3"/>
    <x v="3"/>
    <x v="2"/>
    <n v="12"/>
    <n v="35"/>
    <n v="420"/>
    <x v="4"/>
    <x v="0"/>
  </r>
  <r>
    <n v="1134"/>
    <d v="2023-05-26T00:00:00"/>
    <x v="1"/>
    <x v="1"/>
    <x v="2"/>
    <n v="17"/>
    <n v="15"/>
    <n v="255"/>
    <x v="4"/>
    <x v="0"/>
  </r>
  <r>
    <n v="1225"/>
    <d v="2023-05-27T00:00:00"/>
    <x v="1"/>
    <x v="0"/>
    <x v="4"/>
    <n v="3"/>
    <n v="15"/>
    <n v="45"/>
    <x v="4"/>
    <x v="0"/>
  </r>
  <r>
    <n v="1408"/>
    <d v="2023-05-27T00:00:00"/>
    <x v="3"/>
    <x v="1"/>
    <x v="3"/>
    <n v="6"/>
    <n v="35"/>
    <n v="210"/>
    <x v="4"/>
    <x v="0"/>
  </r>
  <r>
    <n v="1431"/>
    <d v="2023-05-28T00:00:00"/>
    <x v="2"/>
    <x v="2"/>
    <x v="0"/>
    <n v="18"/>
    <n v="40"/>
    <n v="720"/>
    <x v="4"/>
    <x v="0"/>
  </r>
  <r>
    <n v="1191"/>
    <d v="2023-05-28T00:00:00"/>
    <x v="0"/>
    <x v="1"/>
    <x v="3"/>
    <n v="16"/>
    <n v="25"/>
    <n v="400"/>
    <x v="4"/>
    <x v="0"/>
  </r>
  <r>
    <n v="1132"/>
    <d v="2023-05-28T00:00:00"/>
    <x v="1"/>
    <x v="2"/>
    <x v="3"/>
    <n v="16"/>
    <n v="15"/>
    <n v="240"/>
    <x v="4"/>
    <x v="0"/>
  </r>
  <r>
    <n v="1088"/>
    <d v="2023-05-29T00:00:00"/>
    <x v="1"/>
    <x v="3"/>
    <x v="3"/>
    <n v="7"/>
    <n v="15"/>
    <n v="105"/>
    <x v="4"/>
    <x v="0"/>
  </r>
  <r>
    <n v="1355"/>
    <d v="2023-05-30T00:00:00"/>
    <x v="1"/>
    <x v="0"/>
    <x v="3"/>
    <n v="17"/>
    <n v="15"/>
    <n v="255"/>
    <x v="4"/>
    <x v="0"/>
  </r>
  <r>
    <n v="1238"/>
    <d v="2023-06-01T00:00:00"/>
    <x v="1"/>
    <x v="2"/>
    <x v="3"/>
    <n v="13"/>
    <n v="15"/>
    <n v="195"/>
    <x v="5"/>
    <x v="0"/>
  </r>
  <r>
    <n v="1435"/>
    <d v="2023-06-04T00:00:00"/>
    <x v="0"/>
    <x v="0"/>
    <x v="0"/>
    <n v="3"/>
    <n v="25"/>
    <n v="75"/>
    <x v="5"/>
    <x v="0"/>
  </r>
  <r>
    <n v="1272"/>
    <d v="2023-06-04T00:00:00"/>
    <x v="4"/>
    <x v="3"/>
    <x v="3"/>
    <n v="6"/>
    <n v="30"/>
    <n v="180"/>
    <x v="5"/>
    <x v="0"/>
  </r>
  <r>
    <n v="1285"/>
    <d v="2023-06-07T00:00:00"/>
    <x v="0"/>
    <x v="2"/>
    <x v="2"/>
    <n v="2"/>
    <n v="25"/>
    <n v="50"/>
    <x v="5"/>
    <x v="0"/>
  </r>
  <r>
    <n v="1116"/>
    <d v="2023-06-07T00:00:00"/>
    <x v="2"/>
    <x v="2"/>
    <x v="1"/>
    <n v="9"/>
    <n v="40"/>
    <n v="360"/>
    <x v="5"/>
    <x v="0"/>
  </r>
  <r>
    <n v="1054"/>
    <d v="2023-06-08T00:00:00"/>
    <x v="4"/>
    <x v="1"/>
    <x v="1"/>
    <n v="8"/>
    <n v="30"/>
    <n v="240"/>
    <x v="5"/>
    <x v="0"/>
  </r>
  <r>
    <n v="1472"/>
    <d v="2023-06-09T00:00:00"/>
    <x v="0"/>
    <x v="0"/>
    <x v="2"/>
    <n v="13"/>
    <n v="25"/>
    <n v="325"/>
    <x v="5"/>
    <x v="0"/>
  </r>
  <r>
    <n v="1499"/>
    <d v="2023-06-11T00:00:00"/>
    <x v="1"/>
    <x v="1"/>
    <x v="2"/>
    <n v="14"/>
    <n v="15"/>
    <n v="210"/>
    <x v="5"/>
    <x v="0"/>
  </r>
  <r>
    <n v="1243"/>
    <d v="2023-06-13T00:00:00"/>
    <x v="4"/>
    <x v="0"/>
    <x v="2"/>
    <n v="5"/>
    <n v="30"/>
    <n v="150"/>
    <x v="5"/>
    <x v="0"/>
  </r>
  <r>
    <n v="1421"/>
    <d v="2023-06-15T00:00:00"/>
    <x v="2"/>
    <x v="1"/>
    <x v="1"/>
    <n v="18"/>
    <n v="40"/>
    <n v="720"/>
    <x v="5"/>
    <x v="0"/>
  </r>
  <r>
    <n v="1166"/>
    <d v="2023-06-17T00:00:00"/>
    <x v="4"/>
    <x v="1"/>
    <x v="0"/>
    <n v="8"/>
    <n v="30"/>
    <n v="240"/>
    <x v="5"/>
    <x v="0"/>
  </r>
  <r>
    <n v="1211"/>
    <d v="2023-06-19T00:00:00"/>
    <x v="4"/>
    <x v="0"/>
    <x v="0"/>
    <n v="12"/>
    <n v="30"/>
    <n v="360"/>
    <x v="5"/>
    <x v="0"/>
  </r>
  <r>
    <n v="1020"/>
    <d v="2023-06-19T00:00:00"/>
    <x v="3"/>
    <x v="2"/>
    <x v="4"/>
    <n v="8"/>
    <n v="35"/>
    <n v="280"/>
    <x v="5"/>
    <x v="0"/>
  </r>
  <r>
    <n v="1198"/>
    <d v="2023-06-21T00:00:00"/>
    <x v="2"/>
    <x v="1"/>
    <x v="4"/>
    <n v="5"/>
    <n v="40"/>
    <n v="200"/>
    <x v="5"/>
    <x v="0"/>
  </r>
  <r>
    <n v="1257"/>
    <d v="2023-06-21T00:00:00"/>
    <x v="1"/>
    <x v="3"/>
    <x v="0"/>
    <n v="11"/>
    <n v="15"/>
    <n v="165"/>
    <x v="5"/>
    <x v="0"/>
  </r>
  <r>
    <n v="1091"/>
    <d v="2023-06-22T00:00:00"/>
    <x v="2"/>
    <x v="3"/>
    <x v="1"/>
    <n v="19"/>
    <n v="40"/>
    <n v="760"/>
    <x v="5"/>
    <x v="0"/>
  </r>
  <r>
    <n v="1360"/>
    <d v="2023-06-23T00:00:00"/>
    <x v="4"/>
    <x v="2"/>
    <x v="3"/>
    <n v="8"/>
    <n v="30"/>
    <n v="240"/>
    <x v="5"/>
    <x v="0"/>
  </r>
  <r>
    <n v="1164"/>
    <d v="2023-07-02T00:00:00"/>
    <x v="1"/>
    <x v="3"/>
    <x v="1"/>
    <n v="18"/>
    <n v="15"/>
    <n v="270"/>
    <x v="6"/>
    <x v="0"/>
  </r>
  <r>
    <n v="1092"/>
    <d v="2023-07-05T00:00:00"/>
    <x v="1"/>
    <x v="3"/>
    <x v="0"/>
    <n v="12"/>
    <n v="15"/>
    <n v="180"/>
    <x v="6"/>
    <x v="0"/>
  </r>
  <r>
    <n v="1359"/>
    <d v="2023-07-05T00:00:00"/>
    <x v="3"/>
    <x v="3"/>
    <x v="4"/>
    <n v="5"/>
    <n v="35"/>
    <n v="175"/>
    <x v="6"/>
    <x v="0"/>
  </r>
  <r>
    <n v="1331"/>
    <d v="2023-07-06T00:00:00"/>
    <x v="3"/>
    <x v="3"/>
    <x v="1"/>
    <n v="15"/>
    <n v="35"/>
    <n v="525"/>
    <x v="6"/>
    <x v="0"/>
  </r>
  <r>
    <n v="1192"/>
    <d v="2023-07-08T00:00:00"/>
    <x v="3"/>
    <x v="0"/>
    <x v="1"/>
    <n v="3"/>
    <n v="35"/>
    <n v="105"/>
    <x v="6"/>
    <x v="0"/>
  </r>
  <r>
    <n v="1129"/>
    <d v="2023-07-08T00:00:00"/>
    <x v="0"/>
    <x v="3"/>
    <x v="3"/>
    <n v="4"/>
    <n v="25"/>
    <n v="100"/>
    <x v="6"/>
    <x v="0"/>
  </r>
  <r>
    <n v="1082"/>
    <d v="2023-07-09T00:00:00"/>
    <x v="2"/>
    <x v="2"/>
    <x v="1"/>
    <n v="11"/>
    <n v="40"/>
    <n v="440"/>
    <x v="6"/>
    <x v="0"/>
  </r>
  <r>
    <n v="1317"/>
    <d v="2023-07-14T00:00:00"/>
    <x v="3"/>
    <x v="2"/>
    <x v="0"/>
    <n v="5"/>
    <n v="35"/>
    <n v="175"/>
    <x v="6"/>
    <x v="0"/>
  </r>
  <r>
    <n v="1029"/>
    <d v="2023-07-14T00:00:00"/>
    <x v="1"/>
    <x v="0"/>
    <x v="4"/>
    <n v="9"/>
    <n v="15"/>
    <n v="135"/>
    <x v="6"/>
    <x v="0"/>
  </r>
  <r>
    <n v="1295"/>
    <d v="2023-07-14T00:00:00"/>
    <x v="0"/>
    <x v="3"/>
    <x v="3"/>
    <n v="20"/>
    <n v="25"/>
    <n v="500"/>
    <x v="6"/>
    <x v="0"/>
  </r>
  <r>
    <n v="1456"/>
    <d v="2023-07-19T00:00:00"/>
    <x v="1"/>
    <x v="3"/>
    <x v="3"/>
    <n v="20"/>
    <n v="15"/>
    <n v="300"/>
    <x v="6"/>
    <x v="0"/>
  </r>
  <r>
    <n v="1383"/>
    <d v="2023-07-21T00:00:00"/>
    <x v="2"/>
    <x v="1"/>
    <x v="2"/>
    <n v="4"/>
    <n v="40"/>
    <n v="160"/>
    <x v="6"/>
    <x v="0"/>
  </r>
  <r>
    <n v="1138"/>
    <d v="2023-07-21T00:00:00"/>
    <x v="4"/>
    <x v="1"/>
    <x v="1"/>
    <n v="1"/>
    <n v="30"/>
    <n v="30"/>
    <x v="6"/>
    <x v="0"/>
  </r>
  <r>
    <n v="1474"/>
    <d v="2023-07-21T00:00:00"/>
    <x v="4"/>
    <x v="1"/>
    <x v="1"/>
    <n v="12"/>
    <n v="30"/>
    <n v="360"/>
    <x v="6"/>
    <x v="0"/>
  </r>
  <r>
    <n v="1007"/>
    <d v="2023-07-21T00:00:00"/>
    <x v="1"/>
    <x v="1"/>
    <x v="0"/>
    <n v="12"/>
    <n v="15"/>
    <n v="180"/>
    <x v="6"/>
    <x v="0"/>
  </r>
  <r>
    <n v="1255"/>
    <d v="2023-07-21T00:00:00"/>
    <x v="3"/>
    <x v="3"/>
    <x v="0"/>
    <n v="13"/>
    <n v="35"/>
    <n v="455"/>
    <x v="6"/>
    <x v="0"/>
  </r>
  <r>
    <n v="1273"/>
    <d v="2023-07-22T00:00:00"/>
    <x v="4"/>
    <x v="3"/>
    <x v="3"/>
    <n v="18"/>
    <n v="30"/>
    <n v="540"/>
    <x v="6"/>
    <x v="0"/>
  </r>
  <r>
    <n v="1060"/>
    <d v="2023-07-22T00:00:00"/>
    <x v="0"/>
    <x v="1"/>
    <x v="3"/>
    <n v="10"/>
    <n v="25"/>
    <n v="250"/>
    <x v="6"/>
    <x v="0"/>
  </r>
  <r>
    <n v="1195"/>
    <d v="2023-07-30T00:00:00"/>
    <x v="4"/>
    <x v="2"/>
    <x v="4"/>
    <n v="5"/>
    <n v="30"/>
    <n v="150"/>
    <x v="6"/>
    <x v="0"/>
  </r>
  <r>
    <n v="1449"/>
    <d v="2023-08-02T00:00:00"/>
    <x v="0"/>
    <x v="0"/>
    <x v="3"/>
    <n v="17"/>
    <n v="25"/>
    <n v="425"/>
    <x v="7"/>
    <x v="0"/>
  </r>
  <r>
    <n v="1173"/>
    <d v="2023-08-02T00:00:00"/>
    <x v="3"/>
    <x v="2"/>
    <x v="3"/>
    <n v="13"/>
    <n v="35"/>
    <n v="455"/>
    <x v="7"/>
    <x v="0"/>
  </r>
  <r>
    <n v="1161"/>
    <d v="2023-08-03T00:00:00"/>
    <x v="1"/>
    <x v="2"/>
    <x v="1"/>
    <n v="14"/>
    <n v="15"/>
    <n v="210"/>
    <x v="7"/>
    <x v="0"/>
  </r>
  <r>
    <n v="1467"/>
    <d v="2023-08-05T00:00:00"/>
    <x v="3"/>
    <x v="3"/>
    <x v="1"/>
    <n v="11"/>
    <n v="35"/>
    <n v="385"/>
    <x v="7"/>
    <x v="0"/>
  </r>
  <r>
    <n v="1438"/>
    <d v="2023-08-06T00:00:00"/>
    <x v="4"/>
    <x v="2"/>
    <x v="0"/>
    <n v="16"/>
    <n v="30"/>
    <n v="480"/>
    <x v="7"/>
    <x v="0"/>
  </r>
  <r>
    <n v="1023"/>
    <d v="2023-08-07T00:00:00"/>
    <x v="4"/>
    <x v="0"/>
    <x v="3"/>
    <n v="5"/>
    <n v="30"/>
    <n v="150"/>
    <x v="7"/>
    <x v="0"/>
  </r>
  <r>
    <n v="1329"/>
    <d v="2023-08-07T00:00:00"/>
    <x v="3"/>
    <x v="2"/>
    <x v="4"/>
    <n v="6"/>
    <n v="35"/>
    <n v="210"/>
    <x v="7"/>
    <x v="0"/>
  </r>
  <r>
    <n v="1336"/>
    <d v="2023-08-12T00:00:00"/>
    <x v="4"/>
    <x v="0"/>
    <x v="2"/>
    <n v="16"/>
    <n v="30"/>
    <n v="480"/>
    <x v="7"/>
    <x v="0"/>
  </r>
  <r>
    <n v="1121"/>
    <d v="2023-08-12T00:00:00"/>
    <x v="0"/>
    <x v="0"/>
    <x v="2"/>
    <n v="14"/>
    <n v="25"/>
    <n v="350"/>
    <x v="7"/>
    <x v="0"/>
  </r>
  <r>
    <n v="1130"/>
    <d v="2023-08-14T00:00:00"/>
    <x v="2"/>
    <x v="2"/>
    <x v="4"/>
    <n v="15"/>
    <n v="40"/>
    <n v="600"/>
    <x v="7"/>
    <x v="0"/>
  </r>
  <r>
    <n v="1108"/>
    <d v="2023-08-15T00:00:00"/>
    <x v="1"/>
    <x v="2"/>
    <x v="4"/>
    <n v="15"/>
    <n v="15"/>
    <n v="225"/>
    <x v="7"/>
    <x v="0"/>
  </r>
  <r>
    <n v="1260"/>
    <d v="2023-08-22T00:00:00"/>
    <x v="3"/>
    <x v="0"/>
    <x v="4"/>
    <n v="18"/>
    <n v="35"/>
    <n v="630"/>
    <x v="7"/>
    <x v="0"/>
  </r>
  <r>
    <n v="1106"/>
    <d v="2023-08-23T00:00:00"/>
    <x v="1"/>
    <x v="0"/>
    <x v="3"/>
    <n v="3"/>
    <n v="15"/>
    <n v="45"/>
    <x v="7"/>
    <x v="0"/>
  </r>
  <r>
    <n v="1437"/>
    <d v="2023-08-23T00:00:00"/>
    <x v="2"/>
    <x v="3"/>
    <x v="0"/>
    <n v="5"/>
    <n v="40"/>
    <n v="200"/>
    <x v="7"/>
    <x v="0"/>
  </r>
  <r>
    <n v="1014"/>
    <d v="2023-08-24T00:00:00"/>
    <x v="2"/>
    <x v="0"/>
    <x v="0"/>
    <n v="3"/>
    <n v="40"/>
    <n v="120"/>
    <x v="7"/>
    <x v="0"/>
  </r>
  <r>
    <n v="1037"/>
    <d v="2023-08-29T00:00:00"/>
    <x v="1"/>
    <x v="1"/>
    <x v="2"/>
    <n v="18"/>
    <n v="15"/>
    <n v="270"/>
    <x v="7"/>
    <x v="0"/>
  </r>
  <r>
    <n v="1346"/>
    <d v="2023-08-30T00:00:00"/>
    <x v="1"/>
    <x v="2"/>
    <x v="2"/>
    <n v="15"/>
    <n v="15"/>
    <n v="225"/>
    <x v="7"/>
    <x v="0"/>
  </r>
  <r>
    <n v="1311"/>
    <d v="2023-08-30T00:00:00"/>
    <x v="1"/>
    <x v="1"/>
    <x v="0"/>
    <n v="14"/>
    <n v="15"/>
    <n v="210"/>
    <x v="7"/>
    <x v="0"/>
  </r>
  <r>
    <n v="1399"/>
    <d v="2023-08-31T00:00:00"/>
    <x v="3"/>
    <x v="2"/>
    <x v="3"/>
    <n v="10"/>
    <n v="35"/>
    <n v="350"/>
    <x v="7"/>
    <x v="0"/>
  </r>
  <r>
    <n v="1476"/>
    <d v="2023-09-02T00:00:00"/>
    <x v="2"/>
    <x v="3"/>
    <x v="1"/>
    <n v="15"/>
    <n v="40"/>
    <n v="600"/>
    <x v="8"/>
    <x v="0"/>
  </r>
  <r>
    <n v="1419"/>
    <d v="2023-09-03T00:00:00"/>
    <x v="3"/>
    <x v="0"/>
    <x v="1"/>
    <n v="15"/>
    <n v="35"/>
    <n v="525"/>
    <x v="8"/>
    <x v="0"/>
  </r>
  <r>
    <n v="1050"/>
    <d v="2023-09-03T00:00:00"/>
    <x v="4"/>
    <x v="2"/>
    <x v="2"/>
    <n v="16"/>
    <n v="30"/>
    <n v="480"/>
    <x v="8"/>
    <x v="0"/>
  </r>
  <r>
    <n v="1127"/>
    <d v="2023-09-04T00:00:00"/>
    <x v="3"/>
    <x v="2"/>
    <x v="3"/>
    <n v="15"/>
    <n v="35"/>
    <n v="525"/>
    <x v="8"/>
    <x v="0"/>
  </r>
  <r>
    <n v="1100"/>
    <d v="2023-09-06T00:00:00"/>
    <x v="2"/>
    <x v="1"/>
    <x v="1"/>
    <n v="5"/>
    <n v="40"/>
    <n v="200"/>
    <x v="8"/>
    <x v="0"/>
  </r>
  <r>
    <n v="1183"/>
    <d v="2023-09-09T00:00:00"/>
    <x v="0"/>
    <x v="2"/>
    <x v="2"/>
    <n v="15"/>
    <n v="25"/>
    <n v="375"/>
    <x v="8"/>
    <x v="0"/>
  </r>
  <r>
    <n v="1084"/>
    <d v="2023-09-10T00:00:00"/>
    <x v="0"/>
    <x v="0"/>
    <x v="1"/>
    <n v="11"/>
    <n v="25"/>
    <n v="275"/>
    <x v="8"/>
    <x v="0"/>
  </r>
  <r>
    <n v="1398"/>
    <d v="2023-09-11T00:00:00"/>
    <x v="3"/>
    <x v="1"/>
    <x v="0"/>
    <n v="5"/>
    <n v="35"/>
    <n v="175"/>
    <x v="8"/>
    <x v="0"/>
  </r>
  <r>
    <n v="1044"/>
    <d v="2023-09-14T00:00:00"/>
    <x v="4"/>
    <x v="2"/>
    <x v="3"/>
    <n v="11"/>
    <n v="30"/>
    <n v="330"/>
    <x v="8"/>
    <x v="0"/>
  </r>
  <r>
    <n v="1081"/>
    <d v="2023-09-16T00:00:00"/>
    <x v="0"/>
    <x v="0"/>
    <x v="0"/>
    <n v="6"/>
    <n v="25"/>
    <n v="150"/>
    <x v="8"/>
    <x v="0"/>
  </r>
  <r>
    <n v="1202"/>
    <d v="2023-09-16T00:00:00"/>
    <x v="4"/>
    <x v="3"/>
    <x v="2"/>
    <n v="15"/>
    <n v="30"/>
    <n v="450"/>
    <x v="8"/>
    <x v="0"/>
  </r>
  <r>
    <n v="1112"/>
    <d v="2023-09-16T00:00:00"/>
    <x v="4"/>
    <x v="1"/>
    <x v="1"/>
    <n v="10"/>
    <n v="30"/>
    <n v="300"/>
    <x v="8"/>
    <x v="0"/>
  </r>
  <r>
    <n v="1357"/>
    <d v="2023-09-17T00:00:00"/>
    <x v="1"/>
    <x v="2"/>
    <x v="3"/>
    <n v="5"/>
    <n v="15"/>
    <n v="75"/>
    <x v="8"/>
    <x v="0"/>
  </r>
  <r>
    <n v="1325"/>
    <d v="2023-09-18T00:00:00"/>
    <x v="3"/>
    <x v="3"/>
    <x v="4"/>
    <n v="2"/>
    <n v="35"/>
    <n v="70"/>
    <x v="8"/>
    <x v="0"/>
  </r>
  <r>
    <n v="1189"/>
    <d v="2023-09-18T00:00:00"/>
    <x v="2"/>
    <x v="3"/>
    <x v="1"/>
    <n v="10"/>
    <n v="40"/>
    <n v="400"/>
    <x v="8"/>
    <x v="0"/>
  </r>
  <r>
    <n v="1293"/>
    <d v="2023-09-23T00:00:00"/>
    <x v="1"/>
    <x v="0"/>
    <x v="1"/>
    <n v="5"/>
    <n v="15"/>
    <n v="75"/>
    <x v="8"/>
    <x v="0"/>
  </r>
  <r>
    <n v="1463"/>
    <d v="2023-09-27T00:00:00"/>
    <x v="0"/>
    <x v="3"/>
    <x v="2"/>
    <n v="15"/>
    <n v="25"/>
    <n v="375"/>
    <x v="8"/>
    <x v="0"/>
  </r>
  <r>
    <n v="1261"/>
    <d v="2023-09-30T00:00:00"/>
    <x v="0"/>
    <x v="1"/>
    <x v="3"/>
    <n v="1"/>
    <n v="25"/>
    <n v="25"/>
    <x v="8"/>
    <x v="0"/>
  </r>
  <r>
    <n v="1334"/>
    <d v="2023-10-01T00:00:00"/>
    <x v="1"/>
    <x v="1"/>
    <x v="2"/>
    <n v="7"/>
    <n v="15"/>
    <n v="105"/>
    <x v="9"/>
    <x v="0"/>
  </r>
  <r>
    <n v="1048"/>
    <d v="2023-10-02T00:00:00"/>
    <x v="1"/>
    <x v="0"/>
    <x v="0"/>
    <n v="15"/>
    <n v="15"/>
    <n v="225"/>
    <x v="9"/>
    <x v="0"/>
  </r>
  <r>
    <n v="1313"/>
    <d v="2023-10-05T00:00:00"/>
    <x v="0"/>
    <x v="2"/>
    <x v="3"/>
    <n v="3"/>
    <n v="25"/>
    <n v="75"/>
    <x v="9"/>
    <x v="0"/>
  </r>
  <r>
    <n v="1181"/>
    <d v="2023-10-05T00:00:00"/>
    <x v="3"/>
    <x v="3"/>
    <x v="2"/>
    <n v="5"/>
    <n v="35"/>
    <n v="175"/>
    <x v="9"/>
    <x v="0"/>
  </r>
  <r>
    <n v="1016"/>
    <d v="2023-10-06T00:00:00"/>
    <x v="3"/>
    <x v="0"/>
    <x v="2"/>
    <n v="10"/>
    <n v="35"/>
    <n v="350"/>
    <x v="9"/>
    <x v="0"/>
  </r>
  <r>
    <n v="1274"/>
    <d v="2023-10-06T00:00:00"/>
    <x v="2"/>
    <x v="0"/>
    <x v="2"/>
    <n v="20"/>
    <n v="40"/>
    <n v="800"/>
    <x v="9"/>
    <x v="0"/>
  </r>
  <r>
    <n v="1338"/>
    <d v="2023-10-06T00:00:00"/>
    <x v="1"/>
    <x v="1"/>
    <x v="2"/>
    <n v="4"/>
    <n v="15"/>
    <n v="60"/>
    <x v="9"/>
    <x v="0"/>
  </r>
  <r>
    <n v="1477"/>
    <d v="2023-10-12T00:00:00"/>
    <x v="4"/>
    <x v="1"/>
    <x v="1"/>
    <n v="9"/>
    <n v="30"/>
    <n v="270"/>
    <x v="9"/>
    <x v="0"/>
  </r>
  <r>
    <n v="1232"/>
    <d v="2023-10-15T00:00:00"/>
    <x v="3"/>
    <x v="2"/>
    <x v="1"/>
    <n v="7"/>
    <n v="35"/>
    <n v="245"/>
    <x v="9"/>
    <x v="0"/>
  </r>
  <r>
    <n v="1199"/>
    <d v="2023-10-16T00:00:00"/>
    <x v="3"/>
    <x v="3"/>
    <x v="4"/>
    <n v="11"/>
    <n v="35"/>
    <n v="385"/>
    <x v="9"/>
    <x v="0"/>
  </r>
  <r>
    <n v="1495"/>
    <d v="2023-10-17T00:00:00"/>
    <x v="2"/>
    <x v="1"/>
    <x v="3"/>
    <n v="11"/>
    <n v="40"/>
    <n v="440"/>
    <x v="9"/>
    <x v="0"/>
  </r>
  <r>
    <n v="1500"/>
    <d v="2023-10-19T00:00:00"/>
    <x v="4"/>
    <x v="3"/>
    <x v="2"/>
    <n v="1"/>
    <n v="30"/>
    <n v="30"/>
    <x v="9"/>
    <x v="0"/>
  </r>
  <r>
    <n v="1363"/>
    <d v="2023-10-22T00:00:00"/>
    <x v="4"/>
    <x v="3"/>
    <x v="4"/>
    <n v="12"/>
    <n v="30"/>
    <n v="360"/>
    <x v="9"/>
    <x v="0"/>
  </r>
  <r>
    <n v="1126"/>
    <d v="2023-10-26T00:00:00"/>
    <x v="2"/>
    <x v="0"/>
    <x v="3"/>
    <n v="16"/>
    <n v="40"/>
    <n v="640"/>
    <x v="9"/>
    <x v="0"/>
  </r>
  <r>
    <n v="1002"/>
    <d v="2023-10-27T00:00:00"/>
    <x v="0"/>
    <x v="2"/>
    <x v="2"/>
    <n v="16"/>
    <n v="25"/>
    <n v="400"/>
    <x v="9"/>
    <x v="0"/>
  </r>
  <r>
    <n v="1347"/>
    <d v="2023-10-29T00:00:00"/>
    <x v="3"/>
    <x v="2"/>
    <x v="2"/>
    <n v="9"/>
    <n v="35"/>
    <n v="315"/>
    <x v="9"/>
    <x v="0"/>
  </r>
  <r>
    <n v="1314"/>
    <d v="2023-10-29T00:00:00"/>
    <x v="2"/>
    <x v="2"/>
    <x v="4"/>
    <n v="1"/>
    <n v="40"/>
    <n v="40"/>
    <x v="9"/>
    <x v="0"/>
  </r>
  <r>
    <n v="1230"/>
    <d v="2023-10-31T00:00:00"/>
    <x v="0"/>
    <x v="2"/>
    <x v="1"/>
    <n v="12"/>
    <n v="25"/>
    <n v="300"/>
    <x v="9"/>
    <x v="0"/>
  </r>
  <r>
    <n v="1271"/>
    <d v="2023-10-31T00:00:00"/>
    <x v="3"/>
    <x v="0"/>
    <x v="0"/>
    <n v="5"/>
    <n v="35"/>
    <n v="175"/>
    <x v="9"/>
    <x v="0"/>
  </r>
  <r>
    <n v="1157"/>
    <d v="2023-10-31T00:00:00"/>
    <x v="0"/>
    <x v="1"/>
    <x v="4"/>
    <n v="18"/>
    <n v="25"/>
    <n v="450"/>
    <x v="9"/>
    <x v="0"/>
  </r>
  <r>
    <n v="1445"/>
    <d v="2023-11-05T00:00:00"/>
    <x v="0"/>
    <x v="3"/>
    <x v="3"/>
    <n v="16"/>
    <n v="25"/>
    <n v="400"/>
    <x v="10"/>
    <x v="0"/>
  </r>
  <r>
    <n v="1070"/>
    <d v="2023-11-06T00:00:00"/>
    <x v="0"/>
    <x v="0"/>
    <x v="3"/>
    <n v="1"/>
    <n v="25"/>
    <n v="25"/>
    <x v="10"/>
    <x v="0"/>
  </r>
  <r>
    <n v="1416"/>
    <d v="2023-11-09T00:00:00"/>
    <x v="4"/>
    <x v="3"/>
    <x v="1"/>
    <n v="13"/>
    <n v="30"/>
    <n v="390"/>
    <x v="10"/>
    <x v="0"/>
  </r>
  <r>
    <n v="1371"/>
    <d v="2023-11-09T00:00:00"/>
    <x v="3"/>
    <x v="3"/>
    <x v="4"/>
    <n v="11"/>
    <n v="35"/>
    <n v="385"/>
    <x v="10"/>
    <x v="0"/>
  </r>
  <r>
    <n v="1010"/>
    <d v="2023-11-11T00:00:00"/>
    <x v="1"/>
    <x v="1"/>
    <x v="3"/>
    <n v="3"/>
    <n v="15"/>
    <n v="45"/>
    <x v="10"/>
    <x v="0"/>
  </r>
  <r>
    <n v="1305"/>
    <d v="2023-11-15T00:00:00"/>
    <x v="4"/>
    <x v="2"/>
    <x v="2"/>
    <n v="1"/>
    <n v="30"/>
    <n v="30"/>
    <x v="10"/>
    <x v="0"/>
  </r>
  <r>
    <n v="1369"/>
    <d v="2023-11-18T00:00:00"/>
    <x v="1"/>
    <x v="3"/>
    <x v="4"/>
    <n v="19"/>
    <n v="15"/>
    <n v="285"/>
    <x v="10"/>
    <x v="0"/>
  </r>
  <r>
    <n v="1349"/>
    <d v="2023-11-18T00:00:00"/>
    <x v="2"/>
    <x v="3"/>
    <x v="1"/>
    <n v="9"/>
    <n v="40"/>
    <n v="360"/>
    <x v="10"/>
    <x v="0"/>
  </r>
  <r>
    <n v="1407"/>
    <d v="2023-11-19T00:00:00"/>
    <x v="3"/>
    <x v="0"/>
    <x v="0"/>
    <n v="20"/>
    <n v="35"/>
    <n v="700"/>
    <x v="10"/>
    <x v="0"/>
  </r>
  <r>
    <n v="1375"/>
    <d v="2023-11-21T00:00:00"/>
    <x v="2"/>
    <x v="1"/>
    <x v="1"/>
    <n v="8"/>
    <n v="40"/>
    <n v="320"/>
    <x v="10"/>
    <x v="0"/>
  </r>
  <r>
    <n v="1418"/>
    <d v="2023-11-21T00:00:00"/>
    <x v="3"/>
    <x v="2"/>
    <x v="4"/>
    <n v="13"/>
    <n v="35"/>
    <n v="455"/>
    <x v="10"/>
    <x v="0"/>
  </r>
  <r>
    <n v="1171"/>
    <d v="2023-11-22T00:00:00"/>
    <x v="3"/>
    <x v="3"/>
    <x v="1"/>
    <n v="20"/>
    <n v="35"/>
    <n v="700"/>
    <x v="10"/>
    <x v="0"/>
  </r>
  <r>
    <n v="1005"/>
    <d v="2023-11-23T00:00:00"/>
    <x v="3"/>
    <x v="2"/>
    <x v="3"/>
    <n v="5"/>
    <n v="35"/>
    <n v="175"/>
    <x v="10"/>
    <x v="0"/>
  </r>
  <r>
    <n v="1251"/>
    <d v="2023-11-27T00:00:00"/>
    <x v="3"/>
    <x v="1"/>
    <x v="1"/>
    <n v="12"/>
    <n v="35"/>
    <n v="420"/>
    <x v="10"/>
    <x v="0"/>
  </r>
  <r>
    <n v="1203"/>
    <d v="2023-11-27T00:00:00"/>
    <x v="1"/>
    <x v="0"/>
    <x v="4"/>
    <n v="13"/>
    <n v="15"/>
    <n v="195"/>
    <x v="10"/>
    <x v="0"/>
  </r>
  <r>
    <n v="1049"/>
    <d v="2023-12-04T00:00:00"/>
    <x v="1"/>
    <x v="2"/>
    <x v="4"/>
    <n v="18"/>
    <n v="15"/>
    <n v="270"/>
    <x v="11"/>
    <x v="0"/>
  </r>
  <r>
    <n v="1262"/>
    <d v="2023-12-05T00:00:00"/>
    <x v="1"/>
    <x v="0"/>
    <x v="3"/>
    <n v="8"/>
    <n v="15"/>
    <n v="120"/>
    <x v="11"/>
    <x v="0"/>
  </r>
  <r>
    <n v="1494"/>
    <d v="2023-12-05T00:00:00"/>
    <x v="3"/>
    <x v="1"/>
    <x v="1"/>
    <n v="12"/>
    <n v="35"/>
    <n v="420"/>
    <x v="11"/>
    <x v="0"/>
  </r>
  <r>
    <n v="1299"/>
    <d v="2023-12-10T00:00:00"/>
    <x v="0"/>
    <x v="2"/>
    <x v="3"/>
    <n v="10"/>
    <n v="25"/>
    <n v="250"/>
    <x v="11"/>
    <x v="0"/>
  </r>
  <r>
    <n v="1057"/>
    <d v="2023-12-10T00:00:00"/>
    <x v="2"/>
    <x v="2"/>
    <x v="4"/>
    <n v="3"/>
    <n v="40"/>
    <n v="120"/>
    <x v="11"/>
    <x v="0"/>
  </r>
  <r>
    <n v="1122"/>
    <d v="2023-12-12T00:00:00"/>
    <x v="2"/>
    <x v="1"/>
    <x v="3"/>
    <n v="13"/>
    <n v="40"/>
    <n v="520"/>
    <x v="11"/>
    <x v="0"/>
  </r>
  <r>
    <n v="1381"/>
    <d v="2023-12-12T00:00:00"/>
    <x v="1"/>
    <x v="0"/>
    <x v="4"/>
    <n v="18"/>
    <n v="15"/>
    <n v="270"/>
    <x v="11"/>
    <x v="0"/>
  </r>
  <r>
    <n v="1386"/>
    <d v="2023-12-13T00:00:00"/>
    <x v="0"/>
    <x v="0"/>
    <x v="0"/>
    <n v="17"/>
    <n v="25"/>
    <n v="425"/>
    <x v="11"/>
    <x v="0"/>
  </r>
  <r>
    <n v="1097"/>
    <d v="2023-12-14T00:00:00"/>
    <x v="1"/>
    <x v="3"/>
    <x v="3"/>
    <n v="7"/>
    <n v="15"/>
    <n v="105"/>
    <x v="11"/>
    <x v="0"/>
  </r>
  <r>
    <n v="1362"/>
    <d v="2023-12-15T00:00:00"/>
    <x v="4"/>
    <x v="2"/>
    <x v="4"/>
    <n v="10"/>
    <n v="30"/>
    <n v="300"/>
    <x v="11"/>
    <x v="0"/>
  </r>
  <r>
    <n v="1174"/>
    <d v="2023-12-16T00:00:00"/>
    <x v="1"/>
    <x v="0"/>
    <x v="3"/>
    <n v="9"/>
    <n v="15"/>
    <n v="135"/>
    <x v="11"/>
    <x v="0"/>
  </r>
  <r>
    <n v="1451"/>
    <d v="2023-12-18T00:00:00"/>
    <x v="2"/>
    <x v="0"/>
    <x v="1"/>
    <n v="2"/>
    <n v="40"/>
    <n v="80"/>
    <x v="11"/>
    <x v="0"/>
  </r>
  <r>
    <n v="1322"/>
    <d v="2023-12-22T00:00:00"/>
    <x v="0"/>
    <x v="2"/>
    <x v="1"/>
    <n v="1"/>
    <n v="25"/>
    <n v="25"/>
    <x v="11"/>
    <x v="0"/>
  </r>
  <r>
    <n v="1492"/>
    <d v="2023-12-23T00:00:00"/>
    <x v="3"/>
    <x v="2"/>
    <x v="0"/>
    <n v="14"/>
    <n v="35"/>
    <n v="490"/>
    <x v="11"/>
    <x v="0"/>
  </r>
  <r>
    <n v="1266"/>
    <d v="2023-12-29T00:00:00"/>
    <x v="0"/>
    <x v="2"/>
    <x v="1"/>
    <n v="6"/>
    <n v="25"/>
    <n v="150"/>
    <x v="11"/>
    <x v="0"/>
  </r>
  <r>
    <n v="1401"/>
    <d v="2023-12-29T00:00:00"/>
    <x v="3"/>
    <x v="3"/>
    <x v="1"/>
    <n v="11"/>
    <n v="35"/>
    <n v="385"/>
    <x v="11"/>
    <x v="0"/>
  </r>
  <r>
    <n v="1277"/>
    <d v="2024-01-01T00:00:00"/>
    <x v="2"/>
    <x v="2"/>
    <x v="0"/>
    <n v="3"/>
    <n v="40"/>
    <n v="120"/>
    <x v="0"/>
    <x v="1"/>
  </r>
  <r>
    <n v="1303"/>
    <d v="2024-01-02T00:00:00"/>
    <x v="3"/>
    <x v="1"/>
    <x v="0"/>
    <n v="5"/>
    <n v="35"/>
    <n v="175"/>
    <x v="0"/>
    <x v="1"/>
  </r>
  <r>
    <n v="1045"/>
    <d v="2024-01-02T00:00:00"/>
    <x v="3"/>
    <x v="3"/>
    <x v="3"/>
    <n v="15"/>
    <n v="35"/>
    <n v="525"/>
    <x v="0"/>
    <x v="1"/>
  </r>
  <r>
    <n v="1442"/>
    <d v="2024-01-05T00:00:00"/>
    <x v="0"/>
    <x v="2"/>
    <x v="3"/>
    <n v="13"/>
    <n v="25"/>
    <n v="325"/>
    <x v="0"/>
    <x v="1"/>
  </r>
  <r>
    <n v="1015"/>
    <d v="2024-01-06T00:00:00"/>
    <x v="3"/>
    <x v="0"/>
    <x v="0"/>
    <n v="16"/>
    <n v="35"/>
    <n v="560"/>
    <x v="0"/>
    <x v="1"/>
  </r>
  <r>
    <n v="1056"/>
    <d v="2024-01-06T00:00:00"/>
    <x v="3"/>
    <x v="0"/>
    <x v="4"/>
    <n v="14"/>
    <n v="35"/>
    <n v="490"/>
    <x v="0"/>
    <x v="1"/>
  </r>
  <r>
    <n v="1139"/>
    <d v="2024-01-06T00:00:00"/>
    <x v="2"/>
    <x v="1"/>
    <x v="0"/>
    <n v="1"/>
    <n v="40"/>
    <n v="40"/>
    <x v="0"/>
    <x v="1"/>
  </r>
  <r>
    <n v="1242"/>
    <d v="2024-01-08T00:00:00"/>
    <x v="0"/>
    <x v="2"/>
    <x v="2"/>
    <n v="16"/>
    <n v="25"/>
    <n v="400"/>
    <x v="0"/>
    <x v="1"/>
  </r>
  <r>
    <n v="1333"/>
    <d v="2024-01-10T00:00:00"/>
    <x v="4"/>
    <x v="0"/>
    <x v="0"/>
    <n v="17"/>
    <n v="30"/>
    <n v="510"/>
    <x v="0"/>
    <x v="1"/>
  </r>
  <r>
    <n v="1009"/>
    <d v="2024-01-13T00:00:00"/>
    <x v="3"/>
    <x v="0"/>
    <x v="2"/>
    <n v="9"/>
    <n v="35"/>
    <n v="315"/>
    <x v="0"/>
    <x v="1"/>
  </r>
  <r>
    <n v="1186"/>
    <d v="2024-01-13T00:00:00"/>
    <x v="3"/>
    <x v="2"/>
    <x v="1"/>
    <n v="10"/>
    <n v="35"/>
    <n v="350"/>
    <x v="0"/>
    <x v="1"/>
  </r>
  <r>
    <n v="1389"/>
    <d v="2024-01-14T00:00:00"/>
    <x v="4"/>
    <x v="2"/>
    <x v="0"/>
    <n v="19"/>
    <n v="30"/>
    <n v="570"/>
    <x v="0"/>
    <x v="1"/>
  </r>
  <r>
    <n v="1104"/>
    <d v="2024-01-16T00:00:00"/>
    <x v="3"/>
    <x v="2"/>
    <x v="2"/>
    <n v="5"/>
    <n v="35"/>
    <n v="175"/>
    <x v="0"/>
    <x v="1"/>
  </r>
  <r>
    <n v="1175"/>
    <d v="2024-01-18T00:00:00"/>
    <x v="0"/>
    <x v="1"/>
    <x v="1"/>
    <n v="13"/>
    <n v="25"/>
    <n v="325"/>
    <x v="0"/>
    <x v="1"/>
  </r>
  <r>
    <n v="1078"/>
    <d v="2024-01-19T00:00:00"/>
    <x v="4"/>
    <x v="2"/>
    <x v="0"/>
    <n v="5"/>
    <n v="30"/>
    <n v="150"/>
    <x v="0"/>
    <x v="1"/>
  </r>
  <r>
    <n v="1397"/>
    <d v="2024-01-20T00:00:00"/>
    <x v="4"/>
    <x v="3"/>
    <x v="3"/>
    <n v="6"/>
    <n v="30"/>
    <n v="180"/>
    <x v="0"/>
    <x v="1"/>
  </r>
  <r>
    <n v="1488"/>
    <d v="2024-01-20T00:00:00"/>
    <x v="2"/>
    <x v="3"/>
    <x v="1"/>
    <n v="2"/>
    <n v="40"/>
    <n v="80"/>
    <x v="0"/>
    <x v="1"/>
  </r>
  <r>
    <n v="1265"/>
    <d v="2024-01-27T00:00:00"/>
    <x v="2"/>
    <x v="3"/>
    <x v="0"/>
    <n v="14"/>
    <n v="40"/>
    <n v="560"/>
    <x v="0"/>
    <x v="1"/>
  </r>
  <r>
    <n v="1021"/>
    <d v="2024-01-28T00:00:00"/>
    <x v="4"/>
    <x v="0"/>
    <x v="2"/>
    <n v="6"/>
    <n v="30"/>
    <n v="180"/>
    <x v="0"/>
    <x v="1"/>
  </r>
  <r>
    <n v="1102"/>
    <d v="2024-01-30T00:00:00"/>
    <x v="2"/>
    <x v="3"/>
    <x v="3"/>
    <n v="7"/>
    <n v="40"/>
    <n v="280"/>
    <x v="0"/>
    <x v="1"/>
  </r>
  <r>
    <n v="1309"/>
    <d v="2024-01-31T00:00:00"/>
    <x v="2"/>
    <x v="1"/>
    <x v="2"/>
    <n v="8"/>
    <n v="40"/>
    <n v="320"/>
    <x v="0"/>
    <x v="1"/>
  </r>
  <r>
    <n v="1008"/>
    <d v="2024-02-02T00:00:00"/>
    <x v="3"/>
    <x v="1"/>
    <x v="1"/>
    <n v="7"/>
    <n v="35"/>
    <n v="245"/>
    <x v="1"/>
    <x v="1"/>
  </r>
  <r>
    <n v="1059"/>
    <d v="2024-02-09T00:00:00"/>
    <x v="3"/>
    <x v="0"/>
    <x v="1"/>
    <n v="1"/>
    <n v="35"/>
    <n v="35"/>
    <x v="1"/>
    <x v="1"/>
  </r>
  <r>
    <n v="1459"/>
    <d v="2024-02-09T00:00:00"/>
    <x v="4"/>
    <x v="3"/>
    <x v="1"/>
    <n v="8"/>
    <n v="30"/>
    <n v="240"/>
    <x v="1"/>
    <x v="1"/>
  </r>
  <r>
    <n v="1162"/>
    <d v="2024-02-10T00:00:00"/>
    <x v="4"/>
    <x v="2"/>
    <x v="1"/>
    <n v="12"/>
    <n v="30"/>
    <n v="360"/>
    <x v="1"/>
    <x v="1"/>
  </r>
  <r>
    <n v="1160"/>
    <d v="2024-02-12T00:00:00"/>
    <x v="3"/>
    <x v="1"/>
    <x v="1"/>
    <n v="2"/>
    <n v="35"/>
    <n v="70"/>
    <x v="1"/>
    <x v="1"/>
  </r>
  <r>
    <n v="1387"/>
    <d v="2024-02-14T00:00:00"/>
    <x v="0"/>
    <x v="2"/>
    <x v="1"/>
    <n v="5"/>
    <n v="25"/>
    <n v="125"/>
    <x v="1"/>
    <x v="1"/>
  </r>
  <r>
    <n v="1428"/>
    <d v="2024-02-15T00:00:00"/>
    <x v="1"/>
    <x v="0"/>
    <x v="4"/>
    <n v="5"/>
    <n v="15"/>
    <n v="75"/>
    <x v="1"/>
    <x v="1"/>
  </r>
  <r>
    <n v="1294"/>
    <d v="2024-02-16T00:00:00"/>
    <x v="4"/>
    <x v="0"/>
    <x v="1"/>
    <n v="11"/>
    <n v="30"/>
    <n v="330"/>
    <x v="1"/>
    <x v="1"/>
  </r>
  <r>
    <n v="1031"/>
    <d v="2024-02-18T00:00:00"/>
    <x v="1"/>
    <x v="3"/>
    <x v="4"/>
    <n v="4"/>
    <n v="15"/>
    <n v="60"/>
    <x v="1"/>
    <x v="1"/>
  </r>
  <r>
    <n v="1218"/>
    <d v="2024-02-19T00:00:00"/>
    <x v="0"/>
    <x v="3"/>
    <x v="2"/>
    <n v="3"/>
    <n v="25"/>
    <n v="75"/>
    <x v="1"/>
    <x v="1"/>
  </r>
  <r>
    <n v="1497"/>
    <d v="2024-02-22T00:00:00"/>
    <x v="2"/>
    <x v="3"/>
    <x v="0"/>
    <n v="15"/>
    <n v="40"/>
    <n v="600"/>
    <x v="1"/>
    <x v="1"/>
  </r>
  <r>
    <n v="1155"/>
    <d v="2024-02-24T00:00:00"/>
    <x v="1"/>
    <x v="0"/>
    <x v="1"/>
    <n v="5"/>
    <n v="15"/>
    <n v="75"/>
    <x v="1"/>
    <x v="1"/>
  </r>
  <r>
    <n v="1115"/>
    <d v="2024-02-24T00:00:00"/>
    <x v="3"/>
    <x v="2"/>
    <x v="3"/>
    <n v="9"/>
    <n v="35"/>
    <n v="315"/>
    <x v="1"/>
    <x v="1"/>
  </r>
  <r>
    <n v="1096"/>
    <d v="2024-02-26T00:00:00"/>
    <x v="2"/>
    <x v="2"/>
    <x v="4"/>
    <n v="13"/>
    <n v="40"/>
    <n v="520"/>
    <x v="1"/>
    <x v="1"/>
  </r>
  <r>
    <n v="1328"/>
    <d v="2024-02-27T00:00:00"/>
    <x v="0"/>
    <x v="0"/>
    <x v="3"/>
    <n v="19"/>
    <n v="25"/>
    <n v="475"/>
    <x v="1"/>
    <x v="1"/>
  </r>
  <r>
    <n v="1250"/>
    <d v="2024-02-27T00:00:00"/>
    <x v="1"/>
    <x v="0"/>
    <x v="2"/>
    <n v="20"/>
    <n v="15"/>
    <n v="300"/>
    <x v="1"/>
    <x v="1"/>
  </r>
  <r>
    <n v="1111"/>
    <d v="2024-03-01T00:00:00"/>
    <x v="1"/>
    <x v="0"/>
    <x v="1"/>
    <n v="17"/>
    <n v="15"/>
    <n v="255"/>
    <x v="2"/>
    <x v="1"/>
  </r>
  <r>
    <n v="1119"/>
    <d v="2024-03-01T00:00:00"/>
    <x v="1"/>
    <x v="1"/>
    <x v="1"/>
    <n v="2"/>
    <n v="15"/>
    <n v="30"/>
    <x v="2"/>
    <x v="1"/>
  </r>
  <r>
    <n v="1409"/>
    <d v="2024-03-02T00:00:00"/>
    <x v="1"/>
    <x v="0"/>
    <x v="0"/>
    <n v="1"/>
    <n v="15"/>
    <n v="15"/>
    <x v="2"/>
    <x v="1"/>
  </r>
  <r>
    <n v="1064"/>
    <d v="2024-03-02T00:00:00"/>
    <x v="3"/>
    <x v="0"/>
    <x v="4"/>
    <n v="20"/>
    <n v="35"/>
    <n v="700"/>
    <x v="2"/>
    <x v="1"/>
  </r>
  <r>
    <n v="1107"/>
    <d v="2024-03-04T00:00:00"/>
    <x v="4"/>
    <x v="0"/>
    <x v="0"/>
    <n v="5"/>
    <n v="30"/>
    <n v="150"/>
    <x v="2"/>
    <x v="1"/>
  </r>
  <r>
    <n v="1055"/>
    <d v="2024-03-05T00:00:00"/>
    <x v="3"/>
    <x v="0"/>
    <x v="1"/>
    <n v="14"/>
    <n v="35"/>
    <n v="490"/>
    <x v="2"/>
    <x v="1"/>
  </r>
  <r>
    <n v="1475"/>
    <d v="2024-03-09T00:00:00"/>
    <x v="1"/>
    <x v="0"/>
    <x v="2"/>
    <n v="15"/>
    <n v="15"/>
    <n v="225"/>
    <x v="2"/>
    <x v="1"/>
  </r>
  <r>
    <n v="1046"/>
    <d v="2024-03-10T00:00:00"/>
    <x v="2"/>
    <x v="2"/>
    <x v="0"/>
    <n v="14"/>
    <n v="40"/>
    <n v="560"/>
    <x v="2"/>
    <x v="1"/>
  </r>
  <r>
    <n v="1319"/>
    <d v="2024-03-11T00:00:00"/>
    <x v="4"/>
    <x v="0"/>
    <x v="2"/>
    <n v="2"/>
    <n v="30"/>
    <n v="60"/>
    <x v="2"/>
    <x v="1"/>
  </r>
  <r>
    <n v="1391"/>
    <d v="2024-03-12T00:00:00"/>
    <x v="2"/>
    <x v="1"/>
    <x v="0"/>
    <n v="2"/>
    <n v="40"/>
    <n v="80"/>
    <x v="2"/>
    <x v="1"/>
  </r>
  <r>
    <n v="1090"/>
    <d v="2024-03-16T00:00:00"/>
    <x v="3"/>
    <x v="2"/>
    <x v="1"/>
    <n v="17"/>
    <n v="35"/>
    <n v="595"/>
    <x v="2"/>
    <x v="1"/>
  </r>
  <r>
    <n v="1374"/>
    <d v="2024-03-16T00:00:00"/>
    <x v="3"/>
    <x v="0"/>
    <x v="1"/>
    <n v="12"/>
    <n v="35"/>
    <n v="420"/>
    <x v="2"/>
    <x v="1"/>
  </r>
  <r>
    <n v="1479"/>
    <d v="2024-03-16T00:00:00"/>
    <x v="0"/>
    <x v="3"/>
    <x v="2"/>
    <n v="16"/>
    <n v="25"/>
    <n v="400"/>
    <x v="2"/>
    <x v="1"/>
  </r>
  <r>
    <n v="1367"/>
    <d v="2024-03-17T00:00:00"/>
    <x v="4"/>
    <x v="0"/>
    <x v="0"/>
    <n v="1"/>
    <n v="30"/>
    <n v="30"/>
    <x v="2"/>
    <x v="1"/>
  </r>
  <r>
    <n v="1281"/>
    <d v="2024-03-18T00:00:00"/>
    <x v="0"/>
    <x v="2"/>
    <x v="2"/>
    <n v="17"/>
    <n v="25"/>
    <n v="425"/>
    <x v="2"/>
    <x v="1"/>
  </r>
  <r>
    <n v="1307"/>
    <d v="2024-03-18T00:00:00"/>
    <x v="1"/>
    <x v="3"/>
    <x v="0"/>
    <n v="8"/>
    <n v="15"/>
    <n v="120"/>
    <x v="2"/>
    <x v="1"/>
  </r>
  <r>
    <n v="1214"/>
    <d v="2024-03-21T00:00:00"/>
    <x v="4"/>
    <x v="3"/>
    <x v="0"/>
    <n v="15"/>
    <n v="30"/>
    <n v="450"/>
    <x v="2"/>
    <x v="1"/>
  </r>
  <r>
    <n v="1128"/>
    <d v="2024-03-23T00:00:00"/>
    <x v="3"/>
    <x v="3"/>
    <x v="1"/>
    <n v="10"/>
    <n v="35"/>
    <n v="350"/>
    <x v="2"/>
    <x v="1"/>
  </r>
  <r>
    <n v="1228"/>
    <d v="2024-03-23T00:00:00"/>
    <x v="3"/>
    <x v="0"/>
    <x v="4"/>
    <n v="13"/>
    <n v="35"/>
    <n v="455"/>
    <x v="2"/>
    <x v="1"/>
  </r>
  <r>
    <n v="1172"/>
    <d v="2024-03-26T00:00:00"/>
    <x v="2"/>
    <x v="1"/>
    <x v="4"/>
    <n v="3"/>
    <n v="40"/>
    <n v="120"/>
    <x v="2"/>
    <x v="1"/>
  </r>
  <r>
    <n v="1017"/>
    <d v="2024-03-29T00:00:00"/>
    <x v="0"/>
    <x v="3"/>
    <x v="2"/>
    <n v="18"/>
    <n v="25"/>
    <n v="450"/>
    <x v="2"/>
    <x v="1"/>
  </r>
  <r>
    <n v="1187"/>
    <d v="2024-03-31T00:00:00"/>
    <x v="2"/>
    <x v="1"/>
    <x v="1"/>
    <n v="7"/>
    <n v="40"/>
    <n v="280"/>
    <x v="2"/>
    <x v="1"/>
  </r>
  <r>
    <n v="1120"/>
    <d v="2024-04-01T00:00:00"/>
    <x v="4"/>
    <x v="0"/>
    <x v="4"/>
    <n v="16"/>
    <n v="30"/>
    <n v="480"/>
    <x v="3"/>
    <x v="1"/>
  </r>
  <r>
    <n v="1169"/>
    <d v="2024-04-03T00:00:00"/>
    <x v="1"/>
    <x v="1"/>
    <x v="3"/>
    <n v="15"/>
    <n v="15"/>
    <n v="225"/>
    <x v="3"/>
    <x v="1"/>
  </r>
  <r>
    <n v="1339"/>
    <d v="2024-04-03T00:00:00"/>
    <x v="0"/>
    <x v="1"/>
    <x v="0"/>
    <n v="19"/>
    <n v="25"/>
    <n v="475"/>
    <x v="3"/>
    <x v="1"/>
  </r>
  <r>
    <n v="1354"/>
    <d v="2024-04-06T00:00:00"/>
    <x v="1"/>
    <x v="1"/>
    <x v="0"/>
    <n v="2"/>
    <n v="15"/>
    <n v="30"/>
    <x v="3"/>
    <x v="1"/>
  </r>
  <r>
    <n v="1297"/>
    <d v="2024-04-08T00:00:00"/>
    <x v="3"/>
    <x v="0"/>
    <x v="4"/>
    <n v="6"/>
    <n v="35"/>
    <n v="210"/>
    <x v="3"/>
    <x v="1"/>
  </r>
  <r>
    <n v="1268"/>
    <d v="2024-04-08T00:00:00"/>
    <x v="3"/>
    <x v="1"/>
    <x v="3"/>
    <n v="18"/>
    <n v="35"/>
    <n v="630"/>
    <x v="3"/>
    <x v="1"/>
  </r>
  <r>
    <n v="1124"/>
    <d v="2024-04-08T00:00:00"/>
    <x v="1"/>
    <x v="3"/>
    <x v="0"/>
    <n v="20"/>
    <n v="15"/>
    <n v="300"/>
    <x v="3"/>
    <x v="1"/>
  </r>
  <r>
    <n v="1034"/>
    <d v="2024-04-12T00:00:00"/>
    <x v="1"/>
    <x v="0"/>
    <x v="3"/>
    <n v="12"/>
    <n v="15"/>
    <n v="180"/>
    <x v="3"/>
    <x v="1"/>
  </r>
  <r>
    <n v="1219"/>
    <d v="2024-04-12T00:00:00"/>
    <x v="0"/>
    <x v="3"/>
    <x v="0"/>
    <n v="7"/>
    <n v="25"/>
    <n v="175"/>
    <x v="3"/>
    <x v="1"/>
  </r>
  <r>
    <n v="1118"/>
    <d v="2024-04-13T00:00:00"/>
    <x v="4"/>
    <x v="2"/>
    <x v="0"/>
    <n v="8"/>
    <n v="30"/>
    <n v="240"/>
    <x v="3"/>
    <x v="1"/>
  </r>
  <r>
    <n v="1392"/>
    <d v="2024-04-14T00:00:00"/>
    <x v="2"/>
    <x v="2"/>
    <x v="4"/>
    <n v="7"/>
    <n v="40"/>
    <n v="280"/>
    <x v="3"/>
    <x v="1"/>
  </r>
  <r>
    <n v="1226"/>
    <d v="2024-04-15T00:00:00"/>
    <x v="1"/>
    <x v="1"/>
    <x v="4"/>
    <n v="5"/>
    <n v="15"/>
    <n v="75"/>
    <x v="3"/>
    <x v="1"/>
  </r>
  <r>
    <n v="1236"/>
    <d v="2024-04-15T00:00:00"/>
    <x v="2"/>
    <x v="3"/>
    <x v="0"/>
    <n v="8"/>
    <n v="40"/>
    <n v="320"/>
    <x v="3"/>
    <x v="1"/>
  </r>
  <r>
    <n v="1486"/>
    <d v="2024-04-16T00:00:00"/>
    <x v="4"/>
    <x v="1"/>
    <x v="4"/>
    <n v="17"/>
    <n v="30"/>
    <n v="510"/>
    <x v="3"/>
    <x v="1"/>
  </r>
  <r>
    <n v="1433"/>
    <d v="2024-04-17T00:00:00"/>
    <x v="2"/>
    <x v="2"/>
    <x v="4"/>
    <n v="10"/>
    <n v="40"/>
    <n v="400"/>
    <x v="3"/>
    <x v="1"/>
  </r>
  <r>
    <n v="1335"/>
    <d v="2024-04-18T00:00:00"/>
    <x v="4"/>
    <x v="3"/>
    <x v="0"/>
    <n v="15"/>
    <n v="30"/>
    <n v="450"/>
    <x v="3"/>
    <x v="1"/>
  </r>
  <r>
    <n v="1051"/>
    <d v="2024-04-19T00:00:00"/>
    <x v="0"/>
    <x v="3"/>
    <x v="0"/>
    <n v="12"/>
    <n v="25"/>
    <n v="300"/>
    <x v="3"/>
    <x v="1"/>
  </r>
  <r>
    <n v="1184"/>
    <d v="2024-04-20T00:00:00"/>
    <x v="4"/>
    <x v="0"/>
    <x v="3"/>
    <n v="6"/>
    <n v="30"/>
    <n v="180"/>
    <x v="3"/>
    <x v="1"/>
  </r>
  <r>
    <n v="1136"/>
    <d v="2024-04-20T00:00:00"/>
    <x v="3"/>
    <x v="0"/>
    <x v="3"/>
    <n v="14"/>
    <n v="35"/>
    <n v="490"/>
    <x v="3"/>
    <x v="1"/>
  </r>
  <r>
    <n v="1077"/>
    <d v="2024-04-20T00:00:00"/>
    <x v="3"/>
    <x v="0"/>
    <x v="0"/>
    <n v="2"/>
    <n v="35"/>
    <n v="70"/>
    <x v="3"/>
    <x v="1"/>
  </r>
  <r>
    <n v="1429"/>
    <d v="2024-04-20T00:00:00"/>
    <x v="3"/>
    <x v="3"/>
    <x v="3"/>
    <n v="18"/>
    <n v="35"/>
    <n v="630"/>
    <x v="3"/>
    <x v="1"/>
  </r>
  <r>
    <n v="1027"/>
    <d v="2024-04-25T00:00:00"/>
    <x v="1"/>
    <x v="0"/>
    <x v="1"/>
    <n v="11"/>
    <n v="15"/>
    <n v="165"/>
    <x v="3"/>
    <x v="1"/>
  </r>
  <r>
    <n v="1343"/>
    <d v="2024-04-27T00:00:00"/>
    <x v="4"/>
    <x v="1"/>
    <x v="3"/>
    <n v="2"/>
    <n v="30"/>
    <n v="60"/>
    <x v="3"/>
    <x v="1"/>
  </r>
  <r>
    <n v="1252"/>
    <d v="2024-04-27T00:00:00"/>
    <x v="0"/>
    <x v="3"/>
    <x v="2"/>
    <n v="1"/>
    <n v="25"/>
    <n v="25"/>
    <x v="3"/>
    <x v="1"/>
  </r>
  <r>
    <n v="1075"/>
    <d v="2024-04-30T00:00:00"/>
    <x v="4"/>
    <x v="2"/>
    <x v="0"/>
    <n v="5"/>
    <n v="30"/>
    <n v="150"/>
    <x v="3"/>
    <x v="1"/>
  </r>
  <r>
    <n v="1446"/>
    <d v="2024-05-02T00:00:00"/>
    <x v="2"/>
    <x v="1"/>
    <x v="2"/>
    <n v="13"/>
    <n v="40"/>
    <n v="520"/>
    <x v="4"/>
    <x v="1"/>
  </r>
  <r>
    <n v="1188"/>
    <d v="2024-05-04T00:00:00"/>
    <x v="3"/>
    <x v="1"/>
    <x v="3"/>
    <n v="11"/>
    <n v="35"/>
    <n v="385"/>
    <x v="4"/>
    <x v="1"/>
  </r>
  <r>
    <n v="1410"/>
    <d v="2024-05-06T00:00:00"/>
    <x v="2"/>
    <x v="0"/>
    <x v="1"/>
    <n v="11"/>
    <n v="40"/>
    <n v="440"/>
    <x v="4"/>
    <x v="1"/>
  </r>
  <r>
    <n v="1341"/>
    <d v="2024-05-07T00:00:00"/>
    <x v="4"/>
    <x v="0"/>
    <x v="4"/>
    <n v="11"/>
    <n v="30"/>
    <n v="330"/>
    <x v="4"/>
    <x v="1"/>
  </r>
  <r>
    <n v="1215"/>
    <d v="2024-05-07T00:00:00"/>
    <x v="3"/>
    <x v="0"/>
    <x v="0"/>
    <n v="4"/>
    <n v="35"/>
    <n v="140"/>
    <x v="4"/>
    <x v="1"/>
  </r>
  <r>
    <n v="1224"/>
    <d v="2024-05-08T00:00:00"/>
    <x v="2"/>
    <x v="1"/>
    <x v="1"/>
    <n v="16"/>
    <n v="40"/>
    <n v="640"/>
    <x v="4"/>
    <x v="1"/>
  </r>
  <r>
    <n v="1361"/>
    <d v="2024-05-10T00:00:00"/>
    <x v="2"/>
    <x v="0"/>
    <x v="4"/>
    <n v="13"/>
    <n v="40"/>
    <n v="520"/>
    <x v="4"/>
    <x v="1"/>
  </r>
  <r>
    <n v="1493"/>
    <d v="2024-05-12T00:00:00"/>
    <x v="2"/>
    <x v="3"/>
    <x v="0"/>
    <n v="7"/>
    <n v="40"/>
    <n v="280"/>
    <x v="4"/>
    <x v="1"/>
  </r>
  <r>
    <n v="1052"/>
    <d v="2024-05-12T00:00:00"/>
    <x v="2"/>
    <x v="0"/>
    <x v="3"/>
    <n v="14"/>
    <n v="40"/>
    <n v="560"/>
    <x v="4"/>
    <x v="1"/>
  </r>
  <r>
    <n v="1177"/>
    <d v="2024-05-13T00:00:00"/>
    <x v="4"/>
    <x v="0"/>
    <x v="3"/>
    <n v="20"/>
    <n v="30"/>
    <n v="600"/>
    <x v="4"/>
    <x v="1"/>
  </r>
  <r>
    <n v="1462"/>
    <d v="2024-05-15T00:00:00"/>
    <x v="0"/>
    <x v="2"/>
    <x v="0"/>
    <n v="1"/>
    <n v="25"/>
    <n v="25"/>
    <x v="4"/>
    <x v="1"/>
  </r>
  <r>
    <n v="1490"/>
    <d v="2024-05-15T00:00:00"/>
    <x v="1"/>
    <x v="3"/>
    <x v="4"/>
    <n v="2"/>
    <n v="15"/>
    <n v="30"/>
    <x v="4"/>
    <x v="1"/>
  </r>
  <r>
    <n v="1259"/>
    <d v="2024-05-17T00:00:00"/>
    <x v="4"/>
    <x v="0"/>
    <x v="0"/>
    <n v="10"/>
    <n v="30"/>
    <n v="300"/>
    <x v="4"/>
    <x v="1"/>
  </r>
  <r>
    <n v="1312"/>
    <d v="2024-05-19T00:00:00"/>
    <x v="0"/>
    <x v="2"/>
    <x v="2"/>
    <n v="14"/>
    <n v="25"/>
    <n v="350"/>
    <x v="4"/>
    <x v="1"/>
  </r>
  <r>
    <n v="1434"/>
    <d v="2024-05-19T00:00:00"/>
    <x v="1"/>
    <x v="2"/>
    <x v="2"/>
    <n v="16"/>
    <n v="15"/>
    <n v="240"/>
    <x v="4"/>
    <x v="1"/>
  </r>
  <r>
    <n v="1461"/>
    <d v="2024-05-20T00:00:00"/>
    <x v="4"/>
    <x v="0"/>
    <x v="2"/>
    <n v="13"/>
    <n v="30"/>
    <n v="390"/>
    <x v="4"/>
    <x v="1"/>
  </r>
  <r>
    <n v="1351"/>
    <d v="2024-05-20T00:00:00"/>
    <x v="1"/>
    <x v="0"/>
    <x v="4"/>
    <n v="12"/>
    <n v="15"/>
    <n v="180"/>
    <x v="4"/>
    <x v="1"/>
  </r>
  <r>
    <n v="1458"/>
    <d v="2024-05-22T00:00:00"/>
    <x v="3"/>
    <x v="0"/>
    <x v="2"/>
    <n v="14"/>
    <n v="35"/>
    <n v="490"/>
    <x v="4"/>
    <x v="1"/>
  </r>
  <r>
    <n v="1487"/>
    <d v="2024-05-24T00:00:00"/>
    <x v="3"/>
    <x v="3"/>
    <x v="2"/>
    <n v="16"/>
    <n v="35"/>
    <n v="560"/>
    <x v="4"/>
    <x v="1"/>
  </r>
  <r>
    <n v="1316"/>
    <d v="2024-05-25T00:00:00"/>
    <x v="1"/>
    <x v="1"/>
    <x v="0"/>
    <n v="19"/>
    <n v="15"/>
    <n v="285"/>
    <x v="4"/>
    <x v="1"/>
  </r>
  <r>
    <n v="1137"/>
    <d v="2024-05-25T00:00:00"/>
    <x v="2"/>
    <x v="0"/>
    <x v="1"/>
    <n v="3"/>
    <n v="40"/>
    <n v="120"/>
    <x v="4"/>
    <x v="1"/>
  </r>
  <r>
    <n v="1176"/>
    <d v="2024-05-27T00:00:00"/>
    <x v="1"/>
    <x v="2"/>
    <x v="0"/>
    <n v="9"/>
    <n v="15"/>
    <n v="135"/>
    <x v="4"/>
    <x v="1"/>
  </r>
  <r>
    <n v="1377"/>
    <d v="2024-05-29T00:00:00"/>
    <x v="2"/>
    <x v="0"/>
    <x v="0"/>
    <n v="19"/>
    <n v="40"/>
    <n v="760"/>
    <x v="4"/>
    <x v="1"/>
  </r>
  <r>
    <n v="1300"/>
    <d v="2024-05-31T00:00:00"/>
    <x v="2"/>
    <x v="2"/>
    <x v="2"/>
    <n v="9"/>
    <n v="40"/>
    <n v="360"/>
    <x v="4"/>
    <x v="1"/>
  </r>
  <r>
    <n v="1074"/>
    <d v="2024-06-02T00:00:00"/>
    <x v="2"/>
    <x v="2"/>
    <x v="3"/>
    <n v="19"/>
    <n v="40"/>
    <n v="760"/>
    <x v="5"/>
    <x v="1"/>
  </r>
  <r>
    <n v="1284"/>
    <d v="2024-06-06T00:00:00"/>
    <x v="0"/>
    <x v="0"/>
    <x v="3"/>
    <n v="16"/>
    <n v="25"/>
    <n v="400"/>
    <x v="5"/>
    <x v="1"/>
  </r>
  <r>
    <n v="1366"/>
    <d v="2024-06-07T00:00:00"/>
    <x v="3"/>
    <x v="1"/>
    <x v="4"/>
    <n v="1"/>
    <n v="35"/>
    <n v="35"/>
    <x v="5"/>
    <x v="1"/>
  </r>
  <r>
    <n v="1337"/>
    <d v="2024-06-07T00:00:00"/>
    <x v="1"/>
    <x v="2"/>
    <x v="3"/>
    <n v="17"/>
    <n v="15"/>
    <n v="255"/>
    <x v="5"/>
    <x v="1"/>
  </r>
  <r>
    <n v="1427"/>
    <d v="2024-06-08T00:00:00"/>
    <x v="1"/>
    <x v="3"/>
    <x v="0"/>
    <n v="10"/>
    <n v="15"/>
    <n v="150"/>
    <x v="5"/>
    <x v="1"/>
  </r>
  <r>
    <n v="1289"/>
    <d v="2024-06-09T00:00:00"/>
    <x v="4"/>
    <x v="0"/>
    <x v="2"/>
    <n v="11"/>
    <n v="30"/>
    <n v="330"/>
    <x v="5"/>
    <x v="1"/>
  </r>
  <r>
    <n v="1142"/>
    <d v="2024-06-11T00:00:00"/>
    <x v="0"/>
    <x v="0"/>
    <x v="4"/>
    <n v="6"/>
    <n v="25"/>
    <n v="150"/>
    <x v="5"/>
    <x v="1"/>
  </r>
  <r>
    <n v="1248"/>
    <d v="2024-06-11T00:00:00"/>
    <x v="4"/>
    <x v="1"/>
    <x v="0"/>
    <n v="8"/>
    <n v="30"/>
    <n v="240"/>
    <x v="5"/>
    <x v="1"/>
  </r>
  <r>
    <n v="1168"/>
    <d v="2024-06-11T00:00:00"/>
    <x v="1"/>
    <x v="3"/>
    <x v="0"/>
    <n v="16"/>
    <n v="15"/>
    <n v="240"/>
    <x v="5"/>
    <x v="1"/>
  </r>
  <r>
    <n v="1417"/>
    <d v="2024-06-11T00:00:00"/>
    <x v="3"/>
    <x v="1"/>
    <x v="3"/>
    <n v="2"/>
    <n v="35"/>
    <n v="70"/>
    <x v="5"/>
    <x v="1"/>
  </r>
  <r>
    <n v="1473"/>
    <d v="2024-06-12T00:00:00"/>
    <x v="3"/>
    <x v="3"/>
    <x v="1"/>
    <n v="11"/>
    <n v="35"/>
    <n v="385"/>
    <x v="5"/>
    <x v="1"/>
  </r>
  <r>
    <n v="1220"/>
    <d v="2024-06-12T00:00:00"/>
    <x v="0"/>
    <x v="1"/>
    <x v="0"/>
    <n v="10"/>
    <n v="25"/>
    <n v="250"/>
    <x v="5"/>
    <x v="1"/>
  </r>
  <r>
    <n v="1304"/>
    <d v="2024-06-13T00:00:00"/>
    <x v="2"/>
    <x v="1"/>
    <x v="2"/>
    <n v="2"/>
    <n v="40"/>
    <n v="80"/>
    <x v="5"/>
    <x v="1"/>
  </r>
  <r>
    <n v="1156"/>
    <d v="2024-06-14T00:00:00"/>
    <x v="1"/>
    <x v="3"/>
    <x v="1"/>
    <n v="3"/>
    <n v="15"/>
    <n v="45"/>
    <x v="5"/>
    <x v="1"/>
  </r>
  <r>
    <n v="1043"/>
    <d v="2024-06-15T00:00:00"/>
    <x v="4"/>
    <x v="0"/>
    <x v="4"/>
    <n v="7"/>
    <n v="30"/>
    <n v="210"/>
    <x v="5"/>
    <x v="1"/>
  </r>
  <r>
    <n v="1439"/>
    <d v="2024-06-18T00:00:00"/>
    <x v="2"/>
    <x v="3"/>
    <x v="3"/>
    <n v="20"/>
    <n v="40"/>
    <n v="800"/>
    <x v="5"/>
    <x v="1"/>
  </r>
  <r>
    <n v="1320"/>
    <d v="2024-06-20T00:00:00"/>
    <x v="0"/>
    <x v="0"/>
    <x v="3"/>
    <n v="12"/>
    <n v="25"/>
    <n v="300"/>
    <x v="5"/>
    <x v="1"/>
  </r>
  <r>
    <n v="1283"/>
    <d v="2024-06-25T00:00:00"/>
    <x v="2"/>
    <x v="0"/>
    <x v="1"/>
    <n v="13"/>
    <n v="40"/>
    <n v="520"/>
    <x v="5"/>
    <x v="1"/>
  </r>
  <r>
    <n v="1210"/>
    <d v="2024-06-25T00:00:00"/>
    <x v="0"/>
    <x v="0"/>
    <x v="3"/>
    <n v="2"/>
    <n v="25"/>
    <n v="50"/>
    <x v="5"/>
    <x v="1"/>
  </r>
  <r>
    <n v="1356"/>
    <d v="2024-06-26T00:00:00"/>
    <x v="0"/>
    <x v="0"/>
    <x v="1"/>
    <n v="12"/>
    <n v="25"/>
    <n v="300"/>
    <x v="5"/>
    <x v="1"/>
  </r>
  <r>
    <n v="1152"/>
    <d v="2024-06-27T00:00:00"/>
    <x v="2"/>
    <x v="3"/>
    <x v="4"/>
    <n v="5"/>
    <n v="40"/>
    <n v="200"/>
    <x v="5"/>
    <x v="1"/>
  </r>
  <r>
    <n v="1270"/>
    <d v="2024-06-27T00:00:00"/>
    <x v="4"/>
    <x v="3"/>
    <x v="2"/>
    <n v="1"/>
    <n v="30"/>
    <n v="30"/>
    <x v="5"/>
    <x v="1"/>
  </r>
  <r>
    <n v="1178"/>
    <d v="2024-06-27T00:00:00"/>
    <x v="1"/>
    <x v="2"/>
    <x v="2"/>
    <n v="9"/>
    <n v="15"/>
    <n v="135"/>
    <x v="5"/>
    <x v="1"/>
  </r>
  <r>
    <n v="1485"/>
    <d v="2024-06-28T00:00:00"/>
    <x v="0"/>
    <x v="3"/>
    <x v="0"/>
    <n v="17"/>
    <n v="25"/>
    <n v="425"/>
    <x v="5"/>
    <x v="1"/>
  </r>
  <r>
    <n v="1384"/>
    <d v="2024-06-28T00:00:00"/>
    <x v="2"/>
    <x v="3"/>
    <x v="0"/>
    <n v="6"/>
    <n v="40"/>
    <n v="240"/>
    <x v="5"/>
    <x v="1"/>
  </r>
  <r>
    <n v="1373"/>
    <d v="2024-06-29T00:00:00"/>
    <x v="2"/>
    <x v="3"/>
    <x v="1"/>
    <n v="3"/>
    <n v="40"/>
    <n v="120"/>
    <x v="5"/>
    <x v="1"/>
  </r>
  <r>
    <n v="1085"/>
    <d v="2024-06-30T00:00:00"/>
    <x v="1"/>
    <x v="1"/>
    <x v="3"/>
    <n v="16"/>
    <n v="15"/>
    <n v="240"/>
    <x v="5"/>
    <x v="1"/>
  </r>
  <r>
    <n v="1032"/>
    <d v="2024-07-01T00:00:00"/>
    <x v="1"/>
    <x v="0"/>
    <x v="3"/>
    <n v="19"/>
    <n v="15"/>
    <n v="285"/>
    <x v="6"/>
    <x v="1"/>
  </r>
  <r>
    <n v="1159"/>
    <d v="2024-07-01T00:00:00"/>
    <x v="1"/>
    <x v="1"/>
    <x v="0"/>
    <n v="8"/>
    <n v="15"/>
    <n v="120"/>
    <x v="6"/>
    <x v="1"/>
  </r>
  <r>
    <n v="1197"/>
    <d v="2024-07-01T00:00:00"/>
    <x v="2"/>
    <x v="2"/>
    <x v="1"/>
    <n v="6"/>
    <n v="40"/>
    <n v="240"/>
    <x v="6"/>
    <x v="1"/>
  </r>
  <r>
    <n v="1109"/>
    <d v="2024-07-02T00:00:00"/>
    <x v="4"/>
    <x v="2"/>
    <x v="2"/>
    <n v="15"/>
    <n v="30"/>
    <n v="450"/>
    <x v="6"/>
    <x v="1"/>
  </r>
  <r>
    <n v="1378"/>
    <d v="2024-07-04T00:00:00"/>
    <x v="0"/>
    <x v="2"/>
    <x v="2"/>
    <n v="17"/>
    <n v="25"/>
    <n v="425"/>
    <x v="6"/>
    <x v="1"/>
  </r>
  <r>
    <n v="1364"/>
    <d v="2024-07-05T00:00:00"/>
    <x v="2"/>
    <x v="2"/>
    <x v="2"/>
    <n v="15"/>
    <n v="40"/>
    <n v="600"/>
    <x v="6"/>
    <x v="1"/>
  </r>
  <r>
    <n v="1071"/>
    <d v="2024-07-05T00:00:00"/>
    <x v="4"/>
    <x v="2"/>
    <x v="0"/>
    <n v="9"/>
    <n v="30"/>
    <n v="270"/>
    <x v="6"/>
    <x v="1"/>
  </r>
  <r>
    <n v="1489"/>
    <d v="2024-07-07T00:00:00"/>
    <x v="3"/>
    <x v="3"/>
    <x v="3"/>
    <n v="11"/>
    <n v="35"/>
    <n v="385"/>
    <x v="6"/>
    <x v="1"/>
  </r>
  <r>
    <n v="1345"/>
    <d v="2024-07-09T00:00:00"/>
    <x v="4"/>
    <x v="0"/>
    <x v="1"/>
    <n v="12"/>
    <n v="30"/>
    <n v="360"/>
    <x v="6"/>
    <x v="1"/>
  </r>
  <r>
    <n v="1240"/>
    <d v="2024-07-11T00:00:00"/>
    <x v="0"/>
    <x v="3"/>
    <x v="3"/>
    <n v="8"/>
    <n v="25"/>
    <n v="200"/>
    <x v="6"/>
    <x v="1"/>
  </r>
  <r>
    <n v="1423"/>
    <d v="2024-07-11T00:00:00"/>
    <x v="0"/>
    <x v="2"/>
    <x v="2"/>
    <n v="6"/>
    <n v="25"/>
    <n v="150"/>
    <x v="6"/>
    <x v="1"/>
  </r>
  <r>
    <n v="1068"/>
    <d v="2024-07-13T00:00:00"/>
    <x v="2"/>
    <x v="2"/>
    <x v="4"/>
    <n v="4"/>
    <n v="40"/>
    <n v="160"/>
    <x v="6"/>
    <x v="1"/>
  </r>
  <r>
    <n v="1413"/>
    <d v="2024-07-17T00:00:00"/>
    <x v="4"/>
    <x v="3"/>
    <x v="2"/>
    <n v="1"/>
    <n v="30"/>
    <n v="30"/>
    <x v="6"/>
    <x v="1"/>
  </r>
  <r>
    <n v="1244"/>
    <d v="2024-07-18T00:00:00"/>
    <x v="3"/>
    <x v="2"/>
    <x v="2"/>
    <n v="11"/>
    <n v="35"/>
    <n v="385"/>
    <x v="6"/>
    <x v="1"/>
  </r>
  <r>
    <n v="1039"/>
    <d v="2024-07-20T00:00:00"/>
    <x v="1"/>
    <x v="2"/>
    <x v="1"/>
    <n v="10"/>
    <n v="15"/>
    <n v="150"/>
    <x v="6"/>
    <x v="1"/>
  </r>
  <r>
    <n v="1083"/>
    <d v="2024-07-21T00:00:00"/>
    <x v="1"/>
    <x v="1"/>
    <x v="1"/>
    <n v="4"/>
    <n v="15"/>
    <n v="60"/>
    <x v="6"/>
    <x v="1"/>
  </r>
  <r>
    <n v="1194"/>
    <d v="2024-07-22T00:00:00"/>
    <x v="3"/>
    <x v="2"/>
    <x v="0"/>
    <n v="1"/>
    <n v="35"/>
    <n v="35"/>
    <x v="6"/>
    <x v="1"/>
  </r>
  <r>
    <n v="1276"/>
    <d v="2024-07-22T00:00:00"/>
    <x v="0"/>
    <x v="0"/>
    <x v="3"/>
    <n v="13"/>
    <n v="25"/>
    <n v="325"/>
    <x v="6"/>
    <x v="1"/>
  </r>
  <r>
    <n v="1326"/>
    <d v="2024-07-28T00:00:00"/>
    <x v="4"/>
    <x v="0"/>
    <x v="2"/>
    <n v="16"/>
    <n v="30"/>
    <n v="480"/>
    <x v="6"/>
    <x v="1"/>
  </r>
  <r>
    <n v="1323"/>
    <d v="2024-07-29T00:00:00"/>
    <x v="4"/>
    <x v="1"/>
    <x v="4"/>
    <n v="9"/>
    <n v="30"/>
    <n v="270"/>
    <x v="6"/>
    <x v="1"/>
  </r>
  <r>
    <n v="1484"/>
    <d v="2024-08-04T00:00:00"/>
    <x v="4"/>
    <x v="1"/>
    <x v="3"/>
    <n v="6"/>
    <n v="30"/>
    <n v="180"/>
    <x v="7"/>
    <x v="1"/>
  </r>
  <r>
    <n v="1348"/>
    <d v="2024-08-04T00:00:00"/>
    <x v="2"/>
    <x v="3"/>
    <x v="3"/>
    <n v="14"/>
    <n v="40"/>
    <n v="560"/>
    <x v="7"/>
    <x v="1"/>
  </r>
  <r>
    <n v="1424"/>
    <d v="2024-08-09T00:00:00"/>
    <x v="4"/>
    <x v="0"/>
    <x v="3"/>
    <n v="15"/>
    <n v="30"/>
    <n v="450"/>
    <x v="7"/>
    <x v="1"/>
  </r>
  <r>
    <n v="1393"/>
    <d v="2024-08-09T00:00:00"/>
    <x v="4"/>
    <x v="2"/>
    <x v="4"/>
    <n v="4"/>
    <n v="30"/>
    <n v="120"/>
    <x v="7"/>
    <x v="1"/>
  </r>
  <r>
    <n v="1025"/>
    <d v="2024-08-10T00:00:00"/>
    <x v="4"/>
    <x v="1"/>
    <x v="2"/>
    <n v="7"/>
    <n v="30"/>
    <n v="210"/>
    <x v="7"/>
    <x v="1"/>
  </r>
  <r>
    <n v="1143"/>
    <d v="2024-08-11T00:00:00"/>
    <x v="0"/>
    <x v="3"/>
    <x v="4"/>
    <n v="3"/>
    <n v="25"/>
    <n v="75"/>
    <x v="7"/>
    <x v="1"/>
  </r>
  <r>
    <n v="1003"/>
    <d v="2024-08-11T00:00:00"/>
    <x v="4"/>
    <x v="3"/>
    <x v="0"/>
    <n v="17"/>
    <n v="30"/>
    <n v="510"/>
    <x v="7"/>
    <x v="1"/>
  </r>
  <r>
    <n v="1332"/>
    <d v="2024-08-14T00:00:00"/>
    <x v="3"/>
    <x v="0"/>
    <x v="2"/>
    <n v="5"/>
    <n v="35"/>
    <n v="175"/>
    <x v="7"/>
    <x v="1"/>
  </r>
  <r>
    <n v="1286"/>
    <d v="2024-08-19T00:00:00"/>
    <x v="0"/>
    <x v="2"/>
    <x v="1"/>
    <n v="7"/>
    <n v="25"/>
    <n v="175"/>
    <x v="7"/>
    <x v="1"/>
  </r>
  <r>
    <n v="1376"/>
    <d v="2024-08-22T00:00:00"/>
    <x v="4"/>
    <x v="3"/>
    <x v="1"/>
    <n v="13"/>
    <n v="30"/>
    <n v="390"/>
    <x v="7"/>
    <x v="1"/>
  </r>
  <r>
    <n v="1012"/>
    <d v="2024-08-31T00:00:00"/>
    <x v="0"/>
    <x v="3"/>
    <x v="2"/>
    <n v="3"/>
    <n v="25"/>
    <n v="75"/>
    <x v="7"/>
    <x v="1"/>
  </r>
  <r>
    <n v="1207"/>
    <d v="2024-08-31T00:00:00"/>
    <x v="2"/>
    <x v="0"/>
    <x v="2"/>
    <n v="15"/>
    <n v="40"/>
    <n v="600"/>
    <x v="7"/>
    <x v="1"/>
  </r>
  <r>
    <n v="1073"/>
    <d v="2024-09-01T00:00:00"/>
    <x v="2"/>
    <x v="3"/>
    <x v="4"/>
    <n v="12"/>
    <n v="40"/>
    <n v="480"/>
    <x v="8"/>
    <x v="1"/>
  </r>
  <r>
    <n v="1288"/>
    <d v="2024-09-04T00:00:00"/>
    <x v="0"/>
    <x v="2"/>
    <x v="4"/>
    <n v="8"/>
    <n v="25"/>
    <n v="200"/>
    <x v="8"/>
    <x v="1"/>
  </r>
  <r>
    <n v="1453"/>
    <d v="2024-09-07T00:00:00"/>
    <x v="4"/>
    <x v="3"/>
    <x v="0"/>
    <n v="4"/>
    <n v="30"/>
    <n v="120"/>
    <x v="8"/>
    <x v="1"/>
  </r>
  <r>
    <n v="1180"/>
    <d v="2024-09-08T00:00:00"/>
    <x v="1"/>
    <x v="2"/>
    <x v="0"/>
    <n v="14"/>
    <n v="15"/>
    <n v="210"/>
    <x v="8"/>
    <x v="1"/>
  </r>
  <r>
    <n v="1200"/>
    <d v="2024-09-09T00:00:00"/>
    <x v="4"/>
    <x v="2"/>
    <x v="1"/>
    <n v="15"/>
    <n v="30"/>
    <n v="450"/>
    <x v="8"/>
    <x v="1"/>
  </r>
  <r>
    <n v="1125"/>
    <d v="2024-09-11T00:00:00"/>
    <x v="1"/>
    <x v="2"/>
    <x v="4"/>
    <n v="18"/>
    <n v="15"/>
    <n v="270"/>
    <x v="8"/>
    <x v="1"/>
  </r>
  <r>
    <n v="1028"/>
    <d v="2024-09-12T00:00:00"/>
    <x v="3"/>
    <x v="3"/>
    <x v="4"/>
    <n v="11"/>
    <n v="35"/>
    <n v="385"/>
    <x v="8"/>
    <x v="1"/>
  </r>
  <r>
    <n v="1117"/>
    <d v="2024-09-12T00:00:00"/>
    <x v="2"/>
    <x v="0"/>
    <x v="4"/>
    <n v="13"/>
    <n v="40"/>
    <n v="520"/>
    <x v="8"/>
    <x v="1"/>
  </r>
  <r>
    <n v="1245"/>
    <d v="2024-09-13T00:00:00"/>
    <x v="1"/>
    <x v="1"/>
    <x v="4"/>
    <n v="5"/>
    <n v="15"/>
    <n v="75"/>
    <x v="8"/>
    <x v="1"/>
  </r>
  <r>
    <n v="1452"/>
    <d v="2024-09-13T00:00:00"/>
    <x v="1"/>
    <x v="3"/>
    <x v="0"/>
    <n v="9"/>
    <n v="15"/>
    <n v="135"/>
    <x v="8"/>
    <x v="1"/>
  </r>
  <r>
    <n v="1095"/>
    <d v="2024-09-15T00:00:00"/>
    <x v="3"/>
    <x v="3"/>
    <x v="3"/>
    <n v="15"/>
    <n v="35"/>
    <n v="525"/>
    <x v="8"/>
    <x v="1"/>
  </r>
  <r>
    <n v="1093"/>
    <d v="2024-09-15T00:00:00"/>
    <x v="3"/>
    <x v="1"/>
    <x v="4"/>
    <n v="6"/>
    <n v="35"/>
    <n v="210"/>
    <x v="8"/>
    <x v="1"/>
  </r>
  <r>
    <n v="1062"/>
    <d v="2024-09-17T00:00:00"/>
    <x v="1"/>
    <x v="1"/>
    <x v="0"/>
    <n v="13"/>
    <n v="15"/>
    <n v="195"/>
    <x v="8"/>
    <x v="1"/>
  </r>
  <r>
    <n v="1403"/>
    <d v="2024-09-20T00:00:00"/>
    <x v="0"/>
    <x v="1"/>
    <x v="2"/>
    <n v="13"/>
    <n v="25"/>
    <n v="325"/>
    <x v="8"/>
    <x v="1"/>
  </r>
  <r>
    <n v="1033"/>
    <d v="2024-09-21T00:00:00"/>
    <x v="1"/>
    <x v="0"/>
    <x v="1"/>
    <n v="7"/>
    <n v="15"/>
    <n v="105"/>
    <x v="8"/>
    <x v="1"/>
  </r>
  <r>
    <n v="1163"/>
    <d v="2024-09-22T00:00:00"/>
    <x v="1"/>
    <x v="0"/>
    <x v="0"/>
    <n v="6"/>
    <n v="15"/>
    <n v="90"/>
    <x v="8"/>
    <x v="1"/>
  </r>
  <r>
    <n v="1406"/>
    <d v="2024-09-23T00:00:00"/>
    <x v="3"/>
    <x v="0"/>
    <x v="4"/>
    <n v="17"/>
    <n v="35"/>
    <n v="595"/>
    <x v="8"/>
    <x v="1"/>
  </r>
  <r>
    <n v="1113"/>
    <d v="2024-09-24T00:00:00"/>
    <x v="2"/>
    <x v="3"/>
    <x v="3"/>
    <n v="20"/>
    <n v="40"/>
    <n v="800"/>
    <x v="8"/>
    <x v="1"/>
  </r>
  <r>
    <n v="1204"/>
    <d v="2024-09-25T00:00:00"/>
    <x v="1"/>
    <x v="2"/>
    <x v="3"/>
    <n v="6"/>
    <n v="15"/>
    <n v="90"/>
    <x v="8"/>
    <x v="1"/>
  </r>
  <r>
    <n v="1213"/>
    <d v="2024-09-26T00:00:00"/>
    <x v="4"/>
    <x v="1"/>
    <x v="2"/>
    <n v="20"/>
    <n v="30"/>
    <n v="600"/>
    <x v="8"/>
    <x v="1"/>
  </r>
  <r>
    <n v="1460"/>
    <d v="2024-09-26T00:00:00"/>
    <x v="2"/>
    <x v="0"/>
    <x v="1"/>
    <n v="16"/>
    <n v="40"/>
    <n v="640"/>
    <x v="8"/>
    <x v="1"/>
  </r>
  <r>
    <n v="1133"/>
    <d v="2024-09-30T00:00:00"/>
    <x v="3"/>
    <x v="3"/>
    <x v="4"/>
    <n v="19"/>
    <n v="35"/>
    <n v="665"/>
    <x v="8"/>
    <x v="1"/>
  </r>
  <r>
    <n v="1426"/>
    <d v="2024-10-01T00:00:00"/>
    <x v="1"/>
    <x v="1"/>
    <x v="4"/>
    <n v="9"/>
    <n v="15"/>
    <n v="135"/>
    <x v="9"/>
    <x v="1"/>
  </r>
  <r>
    <n v="1404"/>
    <d v="2024-10-01T00:00:00"/>
    <x v="0"/>
    <x v="1"/>
    <x v="3"/>
    <n v="14"/>
    <n v="25"/>
    <n v="350"/>
    <x v="9"/>
    <x v="1"/>
  </r>
  <r>
    <n v="1072"/>
    <d v="2024-10-02T00:00:00"/>
    <x v="3"/>
    <x v="1"/>
    <x v="1"/>
    <n v="2"/>
    <n v="35"/>
    <n v="70"/>
    <x v="9"/>
    <x v="1"/>
  </r>
  <r>
    <n v="1170"/>
    <d v="2024-10-03T00:00:00"/>
    <x v="4"/>
    <x v="0"/>
    <x v="0"/>
    <n v="10"/>
    <n v="30"/>
    <n v="300"/>
    <x v="9"/>
    <x v="1"/>
  </r>
  <r>
    <n v="1350"/>
    <d v="2024-10-05T00:00:00"/>
    <x v="1"/>
    <x v="0"/>
    <x v="3"/>
    <n v="12"/>
    <n v="15"/>
    <n v="180"/>
    <x v="9"/>
    <x v="1"/>
  </r>
  <r>
    <n v="1079"/>
    <d v="2024-10-05T00:00:00"/>
    <x v="2"/>
    <x v="3"/>
    <x v="0"/>
    <n v="18"/>
    <n v="40"/>
    <n v="720"/>
    <x v="9"/>
    <x v="1"/>
  </r>
  <r>
    <n v="1227"/>
    <d v="2024-10-06T00:00:00"/>
    <x v="2"/>
    <x v="0"/>
    <x v="1"/>
    <n v="20"/>
    <n v="40"/>
    <n v="800"/>
    <x v="9"/>
    <x v="1"/>
  </r>
  <r>
    <n v="1013"/>
    <d v="2024-10-06T00:00:00"/>
    <x v="4"/>
    <x v="3"/>
    <x v="2"/>
    <n v="8"/>
    <n v="30"/>
    <n v="240"/>
    <x v="9"/>
    <x v="1"/>
  </r>
  <r>
    <n v="1154"/>
    <d v="2024-10-06T00:00:00"/>
    <x v="4"/>
    <x v="2"/>
    <x v="1"/>
    <n v="10"/>
    <n v="30"/>
    <n v="300"/>
    <x v="9"/>
    <x v="1"/>
  </r>
  <r>
    <n v="1233"/>
    <d v="2024-10-09T00:00:00"/>
    <x v="3"/>
    <x v="1"/>
    <x v="2"/>
    <n v="20"/>
    <n v="35"/>
    <n v="700"/>
    <x v="9"/>
    <x v="1"/>
  </r>
  <r>
    <n v="1254"/>
    <d v="2024-10-11T00:00:00"/>
    <x v="0"/>
    <x v="2"/>
    <x v="4"/>
    <n v="3"/>
    <n v="25"/>
    <n v="75"/>
    <x v="9"/>
    <x v="1"/>
  </r>
  <r>
    <n v="1412"/>
    <d v="2024-10-12T00:00:00"/>
    <x v="4"/>
    <x v="0"/>
    <x v="2"/>
    <n v="6"/>
    <n v="30"/>
    <n v="180"/>
    <x v="9"/>
    <x v="1"/>
  </r>
  <r>
    <n v="1400"/>
    <d v="2024-10-12T00:00:00"/>
    <x v="2"/>
    <x v="3"/>
    <x v="0"/>
    <n v="9"/>
    <n v="40"/>
    <n v="360"/>
    <x v="9"/>
    <x v="1"/>
  </r>
  <r>
    <n v="1315"/>
    <d v="2024-10-12T00:00:00"/>
    <x v="2"/>
    <x v="1"/>
    <x v="1"/>
    <n v="13"/>
    <n v="40"/>
    <n v="520"/>
    <x v="9"/>
    <x v="1"/>
  </r>
  <r>
    <n v="1158"/>
    <d v="2024-10-12T00:00:00"/>
    <x v="3"/>
    <x v="2"/>
    <x v="0"/>
    <n v="14"/>
    <n v="35"/>
    <n v="490"/>
    <x v="9"/>
    <x v="1"/>
  </r>
  <r>
    <n v="1278"/>
    <d v="2024-10-13T00:00:00"/>
    <x v="4"/>
    <x v="3"/>
    <x v="2"/>
    <n v="15"/>
    <n v="30"/>
    <n v="450"/>
    <x v="9"/>
    <x v="1"/>
  </r>
  <r>
    <n v="1069"/>
    <d v="2024-10-14T00:00:00"/>
    <x v="3"/>
    <x v="0"/>
    <x v="4"/>
    <n v="12"/>
    <n v="35"/>
    <n v="420"/>
    <x v="9"/>
    <x v="1"/>
  </r>
  <r>
    <n v="1149"/>
    <d v="2024-10-16T00:00:00"/>
    <x v="0"/>
    <x v="2"/>
    <x v="0"/>
    <n v="16"/>
    <n v="25"/>
    <n v="400"/>
    <x v="9"/>
    <x v="1"/>
  </r>
  <r>
    <n v="1001"/>
    <d v="2024-10-17T00:00:00"/>
    <x v="0"/>
    <x v="1"/>
    <x v="1"/>
    <n v="17"/>
    <n v="25"/>
    <n v="425"/>
    <x v="9"/>
    <x v="1"/>
  </r>
  <r>
    <n v="1291"/>
    <d v="2024-10-18T00:00:00"/>
    <x v="0"/>
    <x v="2"/>
    <x v="0"/>
    <n v="10"/>
    <n v="25"/>
    <n v="250"/>
    <x v="9"/>
    <x v="1"/>
  </r>
  <r>
    <n v="1190"/>
    <d v="2024-10-18T00:00:00"/>
    <x v="1"/>
    <x v="3"/>
    <x v="3"/>
    <n v="20"/>
    <n v="15"/>
    <n v="300"/>
    <x v="9"/>
    <x v="1"/>
  </r>
  <r>
    <n v="1483"/>
    <d v="2024-10-19T00:00:00"/>
    <x v="2"/>
    <x v="1"/>
    <x v="1"/>
    <n v="7"/>
    <n v="40"/>
    <n v="280"/>
    <x v="9"/>
    <x v="1"/>
  </r>
  <r>
    <n v="1165"/>
    <d v="2024-10-21T00:00:00"/>
    <x v="2"/>
    <x v="1"/>
    <x v="1"/>
    <n v="6"/>
    <n v="40"/>
    <n v="240"/>
    <x v="9"/>
    <x v="1"/>
  </r>
  <r>
    <n v="1481"/>
    <d v="2024-10-21T00:00:00"/>
    <x v="1"/>
    <x v="3"/>
    <x v="0"/>
    <n v="2"/>
    <n v="15"/>
    <n v="30"/>
    <x v="9"/>
    <x v="1"/>
  </r>
  <r>
    <n v="1042"/>
    <d v="2024-10-22T00:00:00"/>
    <x v="0"/>
    <x v="1"/>
    <x v="2"/>
    <n v="12"/>
    <n v="25"/>
    <n v="300"/>
    <x v="9"/>
    <x v="1"/>
  </r>
  <r>
    <n v="1468"/>
    <d v="2024-10-23T00:00:00"/>
    <x v="3"/>
    <x v="0"/>
    <x v="2"/>
    <n v="17"/>
    <n v="35"/>
    <n v="595"/>
    <x v="9"/>
    <x v="1"/>
  </r>
  <r>
    <n v="1443"/>
    <d v="2024-10-25T00:00:00"/>
    <x v="2"/>
    <x v="0"/>
    <x v="1"/>
    <n v="10"/>
    <n v="40"/>
    <n v="400"/>
    <x v="9"/>
    <x v="1"/>
  </r>
  <r>
    <n v="1342"/>
    <d v="2024-10-25T00:00:00"/>
    <x v="4"/>
    <x v="2"/>
    <x v="2"/>
    <n v="1"/>
    <n v="30"/>
    <n v="30"/>
    <x v="9"/>
    <x v="1"/>
  </r>
  <r>
    <n v="1209"/>
    <d v="2024-10-26T00:00:00"/>
    <x v="0"/>
    <x v="3"/>
    <x v="0"/>
    <n v="16"/>
    <n v="25"/>
    <n v="400"/>
    <x v="9"/>
    <x v="1"/>
  </r>
  <r>
    <n v="1455"/>
    <d v="2024-10-31T00:00:00"/>
    <x v="2"/>
    <x v="0"/>
    <x v="4"/>
    <n v="18"/>
    <n v="40"/>
    <n v="720"/>
    <x v="9"/>
    <x v="1"/>
  </r>
  <r>
    <n v="1058"/>
    <d v="2024-11-03T00:00:00"/>
    <x v="2"/>
    <x v="1"/>
    <x v="2"/>
    <n v="17"/>
    <n v="40"/>
    <n v="680"/>
    <x v="10"/>
    <x v="1"/>
  </r>
  <r>
    <n v="1080"/>
    <d v="2024-11-04T00:00:00"/>
    <x v="1"/>
    <x v="3"/>
    <x v="3"/>
    <n v="16"/>
    <n v="15"/>
    <n v="240"/>
    <x v="10"/>
    <x v="1"/>
  </r>
  <r>
    <n v="1086"/>
    <d v="2024-11-07T00:00:00"/>
    <x v="0"/>
    <x v="3"/>
    <x v="4"/>
    <n v="11"/>
    <n v="25"/>
    <n v="275"/>
    <x v="10"/>
    <x v="1"/>
  </r>
  <r>
    <n v="1496"/>
    <d v="2024-11-07T00:00:00"/>
    <x v="4"/>
    <x v="0"/>
    <x v="4"/>
    <n v="8"/>
    <n v="30"/>
    <n v="240"/>
    <x v="10"/>
    <x v="1"/>
  </r>
  <r>
    <n v="1372"/>
    <d v="2024-11-08T00:00:00"/>
    <x v="0"/>
    <x v="3"/>
    <x v="2"/>
    <n v="17"/>
    <n v="25"/>
    <n v="425"/>
    <x v="10"/>
    <x v="1"/>
  </r>
  <r>
    <n v="1465"/>
    <d v="2024-11-08T00:00:00"/>
    <x v="1"/>
    <x v="0"/>
    <x v="4"/>
    <n v="9"/>
    <n v="15"/>
    <n v="135"/>
    <x v="10"/>
    <x v="1"/>
  </r>
  <r>
    <n v="1436"/>
    <d v="2024-11-09T00:00:00"/>
    <x v="3"/>
    <x v="3"/>
    <x v="0"/>
    <n v="14"/>
    <n v="35"/>
    <n v="490"/>
    <x v="10"/>
    <x v="1"/>
  </r>
  <r>
    <n v="1368"/>
    <d v="2024-11-10T00:00:00"/>
    <x v="3"/>
    <x v="0"/>
    <x v="3"/>
    <n v="1"/>
    <n v="35"/>
    <n v="35"/>
    <x v="10"/>
    <x v="1"/>
  </r>
  <r>
    <n v="1101"/>
    <d v="2024-11-10T00:00:00"/>
    <x v="3"/>
    <x v="2"/>
    <x v="1"/>
    <n v="16"/>
    <n v="35"/>
    <n v="560"/>
    <x v="10"/>
    <x v="1"/>
  </r>
  <r>
    <n v="1405"/>
    <d v="2024-11-10T00:00:00"/>
    <x v="4"/>
    <x v="0"/>
    <x v="2"/>
    <n v="5"/>
    <n v="30"/>
    <n v="150"/>
    <x v="10"/>
    <x v="1"/>
  </r>
  <r>
    <n v="1308"/>
    <d v="2024-11-10T00:00:00"/>
    <x v="4"/>
    <x v="0"/>
    <x v="2"/>
    <n v="14"/>
    <n v="30"/>
    <n v="420"/>
    <x v="10"/>
    <x v="1"/>
  </r>
  <r>
    <n v="1365"/>
    <d v="2024-11-10T00:00:00"/>
    <x v="4"/>
    <x v="0"/>
    <x v="4"/>
    <n v="13"/>
    <n v="30"/>
    <n v="390"/>
    <x v="10"/>
    <x v="1"/>
  </r>
  <r>
    <n v="1145"/>
    <d v="2024-11-12T00:00:00"/>
    <x v="0"/>
    <x v="0"/>
    <x v="2"/>
    <n v="12"/>
    <n v="25"/>
    <n v="300"/>
    <x v="10"/>
    <x v="1"/>
  </r>
  <r>
    <n v="1395"/>
    <d v="2024-11-17T00:00:00"/>
    <x v="1"/>
    <x v="1"/>
    <x v="2"/>
    <n v="3"/>
    <n v="15"/>
    <n v="45"/>
    <x v="10"/>
    <x v="1"/>
  </r>
  <r>
    <n v="1388"/>
    <d v="2024-11-18T00:00:00"/>
    <x v="3"/>
    <x v="3"/>
    <x v="0"/>
    <n v="2"/>
    <n v="35"/>
    <n v="70"/>
    <x v="10"/>
    <x v="1"/>
  </r>
  <r>
    <n v="1004"/>
    <d v="2024-11-22T00:00:00"/>
    <x v="4"/>
    <x v="2"/>
    <x v="2"/>
    <n v="4"/>
    <n v="30"/>
    <n v="120"/>
    <x v="10"/>
    <x v="1"/>
  </r>
  <r>
    <n v="1018"/>
    <d v="2024-11-23T00:00:00"/>
    <x v="3"/>
    <x v="2"/>
    <x v="1"/>
    <n v="19"/>
    <n v="35"/>
    <n v="665"/>
    <x v="10"/>
    <x v="1"/>
  </r>
  <r>
    <n v="1340"/>
    <d v="2024-11-23T00:00:00"/>
    <x v="2"/>
    <x v="2"/>
    <x v="3"/>
    <n v="17"/>
    <n v="40"/>
    <n v="680"/>
    <x v="10"/>
    <x v="1"/>
  </r>
  <r>
    <n v="1167"/>
    <d v="2024-11-26T00:00:00"/>
    <x v="3"/>
    <x v="2"/>
    <x v="1"/>
    <n v="5"/>
    <n v="35"/>
    <n v="175"/>
    <x v="10"/>
    <x v="1"/>
  </r>
  <r>
    <n v="1151"/>
    <d v="2024-11-28T00:00:00"/>
    <x v="1"/>
    <x v="2"/>
    <x v="4"/>
    <n v="4"/>
    <n v="15"/>
    <n v="60"/>
    <x v="10"/>
    <x v="1"/>
  </r>
  <r>
    <n v="1041"/>
    <d v="2024-11-29T00:00:00"/>
    <x v="3"/>
    <x v="1"/>
    <x v="4"/>
    <n v="4"/>
    <n v="35"/>
    <n v="140"/>
    <x v="10"/>
    <x v="1"/>
  </r>
  <r>
    <n v="1306"/>
    <d v="2024-11-30T00:00:00"/>
    <x v="4"/>
    <x v="2"/>
    <x v="1"/>
    <n v="7"/>
    <n v="30"/>
    <n v="210"/>
    <x v="10"/>
    <x v="1"/>
  </r>
  <r>
    <n v="1279"/>
    <d v="2024-12-01T00:00:00"/>
    <x v="0"/>
    <x v="1"/>
    <x v="0"/>
    <n v="6"/>
    <n v="25"/>
    <n v="150"/>
    <x v="11"/>
    <x v="1"/>
  </r>
  <r>
    <n v="1035"/>
    <d v="2024-12-01T00:00:00"/>
    <x v="3"/>
    <x v="3"/>
    <x v="4"/>
    <n v="1"/>
    <n v="35"/>
    <n v="35"/>
    <x v="11"/>
    <x v="1"/>
  </r>
  <r>
    <n v="1491"/>
    <d v="2024-12-02T00:00:00"/>
    <x v="2"/>
    <x v="3"/>
    <x v="3"/>
    <n v="20"/>
    <n v="40"/>
    <n v="800"/>
    <x v="11"/>
    <x v="1"/>
  </r>
  <r>
    <n v="1275"/>
    <d v="2024-12-03T00:00:00"/>
    <x v="2"/>
    <x v="0"/>
    <x v="0"/>
    <n v="5"/>
    <n v="40"/>
    <n v="200"/>
    <x v="11"/>
    <x v="1"/>
  </r>
  <r>
    <n v="1390"/>
    <d v="2024-12-06T00:00:00"/>
    <x v="2"/>
    <x v="2"/>
    <x v="2"/>
    <n v="2"/>
    <n v="40"/>
    <n v="80"/>
    <x v="11"/>
    <x v="1"/>
  </r>
  <r>
    <n v="1019"/>
    <d v="2024-12-06T00:00:00"/>
    <x v="1"/>
    <x v="1"/>
    <x v="0"/>
    <n v="20"/>
    <n v="15"/>
    <n v="300"/>
    <x v="11"/>
    <x v="1"/>
  </r>
  <r>
    <n v="1216"/>
    <d v="2024-12-07T00:00:00"/>
    <x v="0"/>
    <x v="1"/>
    <x v="0"/>
    <n v="18"/>
    <n v="25"/>
    <n v="450"/>
    <x v="11"/>
    <x v="1"/>
  </r>
  <r>
    <n v="1480"/>
    <d v="2024-12-07T00:00:00"/>
    <x v="1"/>
    <x v="2"/>
    <x v="2"/>
    <n v="7"/>
    <n v="15"/>
    <n v="105"/>
    <x v="11"/>
    <x v="1"/>
  </r>
  <r>
    <n v="1030"/>
    <d v="2024-12-07T00:00:00"/>
    <x v="0"/>
    <x v="2"/>
    <x v="1"/>
    <n v="6"/>
    <n v="25"/>
    <n v="150"/>
    <x v="11"/>
    <x v="1"/>
  </r>
  <r>
    <n v="1450"/>
    <d v="2024-12-10T00:00:00"/>
    <x v="2"/>
    <x v="1"/>
    <x v="4"/>
    <n v="11"/>
    <n v="40"/>
    <n v="440"/>
    <x v="11"/>
    <x v="1"/>
  </r>
  <r>
    <n v="1053"/>
    <d v="2024-12-10T00:00:00"/>
    <x v="3"/>
    <x v="2"/>
    <x v="4"/>
    <n v="7"/>
    <n v="35"/>
    <n v="245"/>
    <x v="11"/>
    <x v="1"/>
  </r>
  <r>
    <n v="1065"/>
    <d v="2024-12-12T00:00:00"/>
    <x v="1"/>
    <x v="3"/>
    <x v="0"/>
    <n v="20"/>
    <n v="15"/>
    <n v="300"/>
    <x v="11"/>
    <x v="1"/>
  </r>
  <r>
    <n v="1089"/>
    <d v="2024-12-13T00:00:00"/>
    <x v="2"/>
    <x v="0"/>
    <x v="1"/>
    <n v="1"/>
    <n v="40"/>
    <n v="40"/>
    <x v="11"/>
    <x v="1"/>
  </r>
  <r>
    <n v="1179"/>
    <d v="2024-12-13T00:00:00"/>
    <x v="0"/>
    <x v="3"/>
    <x v="4"/>
    <n v="4"/>
    <n v="25"/>
    <n v="100"/>
    <x v="11"/>
    <x v="1"/>
  </r>
  <r>
    <n v="1310"/>
    <d v="2024-12-13T00:00:00"/>
    <x v="1"/>
    <x v="3"/>
    <x v="1"/>
    <n v="7"/>
    <n v="15"/>
    <n v="105"/>
    <x v="11"/>
    <x v="1"/>
  </r>
  <r>
    <n v="1280"/>
    <d v="2024-12-14T00:00:00"/>
    <x v="0"/>
    <x v="1"/>
    <x v="3"/>
    <n v="16"/>
    <n v="25"/>
    <n v="400"/>
    <x v="11"/>
    <x v="1"/>
  </r>
  <r>
    <n v="1063"/>
    <d v="2024-12-14T00:00:00"/>
    <x v="1"/>
    <x v="0"/>
    <x v="3"/>
    <n v="7"/>
    <n v="15"/>
    <n v="105"/>
    <x v="11"/>
    <x v="1"/>
  </r>
  <r>
    <n v="1011"/>
    <d v="2024-12-14T00:00:00"/>
    <x v="3"/>
    <x v="2"/>
    <x v="4"/>
    <n v="16"/>
    <n v="35"/>
    <n v="560"/>
    <x v="11"/>
    <x v="1"/>
  </r>
  <r>
    <n v="1298"/>
    <d v="2024-12-16T00:00:00"/>
    <x v="3"/>
    <x v="1"/>
    <x v="1"/>
    <n v="4"/>
    <n v="35"/>
    <n v="140"/>
    <x v="11"/>
    <x v="1"/>
  </r>
  <r>
    <n v="1114"/>
    <d v="2024-12-17T00:00:00"/>
    <x v="1"/>
    <x v="2"/>
    <x v="2"/>
    <n v="6"/>
    <n v="15"/>
    <n v="90"/>
    <x v="11"/>
    <x v="1"/>
  </r>
  <r>
    <n v="1444"/>
    <d v="2024-12-17T00:00:00"/>
    <x v="4"/>
    <x v="3"/>
    <x v="4"/>
    <n v="12"/>
    <n v="30"/>
    <n v="360"/>
    <x v="11"/>
    <x v="1"/>
  </r>
  <r>
    <n v="1153"/>
    <d v="2024-12-17T00:00:00"/>
    <x v="0"/>
    <x v="3"/>
    <x v="4"/>
    <n v="17"/>
    <n v="25"/>
    <n v="425"/>
    <x v="11"/>
    <x v="1"/>
  </r>
  <r>
    <n v="1147"/>
    <d v="2024-12-18T00:00:00"/>
    <x v="1"/>
    <x v="2"/>
    <x v="0"/>
    <n v="16"/>
    <n v="15"/>
    <n v="240"/>
    <x v="11"/>
    <x v="1"/>
  </r>
  <r>
    <n v="1103"/>
    <d v="2024-12-25T00:00:00"/>
    <x v="0"/>
    <x v="2"/>
    <x v="3"/>
    <n v="11"/>
    <n v="25"/>
    <n v="275"/>
    <x v="11"/>
    <x v="1"/>
  </r>
  <r>
    <n v="1247"/>
    <d v="2024-12-28T00:00:00"/>
    <x v="4"/>
    <x v="3"/>
    <x v="4"/>
    <n v="16"/>
    <n v="30"/>
    <n v="480"/>
    <x v="11"/>
    <x v="1"/>
  </r>
  <r>
    <n v="1217"/>
    <d v="2024-12-28T00:00:00"/>
    <x v="0"/>
    <x v="0"/>
    <x v="4"/>
    <n v="1"/>
    <n v="25"/>
    <n v="25"/>
    <x v="11"/>
    <x v="1"/>
  </r>
  <r>
    <n v="1478"/>
    <d v="2024-12-29T00:00:00"/>
    <x v="4"/>
    <x v="1"/>
    <x v="0"/>
    <n v="8"/>
    <n v="30"/>
    <n v="24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14F47-FA7D-4709-86F8-54F0919245C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ales Rep">
  <location ref="A38:B44" firstHeaderRow="1" firstDataRow="1" firstDataCol="1"/>
  <pivotFields count="10">
    <pivotField showAll="0"/>
    <pivotField numFmtId="14" showAll="0"/>
    <pivotField showAll="0">
      <items count="6">
        <item x="2"/>
        <item x="3"/>
        <item x="1"/>
        <item x="4"/>
        <item x="0"/>
        <item t="default"/>
      </items>
    </pivotField>
    <pivotField showAll="0">
      <items count="5">
        <item x="2"/>
        <item x="0"/>
        <item x="3"/>
        <item x="1"/>
        <item t="default"/>
      </items>
    </pivotField>
    <pivotField axis="axisRow" showAll="0" sortType="descending">
      <items count="6">
        <item x="4"/>
        <item x="2"/>
        <item x="3"/>
        <item x="0"/>
        <item x="1"/>
        <item t="default"/>
      </items>
      <autoSortScope>
        <pivotArea dataOnly="0" outline="0" fieldPosition="0">
          <references count="1">
            <reference field="4294967294" count="1" selected="0">
              <x v="0"/>
            </reference>
          </references>
        </pivotArea>
      </autoSortScope>
    </pivotField>
    <pivotField numFmtId="1" showAll="0"/>
    <pivotField numFmtId="164" showAll="0"/>
    <pivotField dataField="1" numFmtId="164" showAll="0"/>
    <pivotField showAll="0"/>
    <pivotField showAll="0">
      <items count="3">
        <item x="0"/>
        <item x="1"/>
        <item t="default"/>
      </items>
    </pivotField>
  </pivotFields>
  <rowFields count="1">
    <field x="4"/>
  </rowFields>
  <rowItems count="6">
    <i>
      <x v="4"/>
    </i>
    <i>
      <x v="2"/>
    </i>
    <i>
      <x v="1"/>
    </i>
    <i>
      <x v="3"/>
    </i>
    <i>
      <x/>
    </i>
    <i t="grand">
      <x/>
    </i>
  </rowItems>
  <colItems count="1">
    <i/>
  </colItems>
  <dataFields count="1">
    <dataField name="Sum of Total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DD4D0-033D-44E0-B8BE-258DF27F99B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30:B35" firstHeaderRow="1" firstDataRow="1" firstDataCol="1"/>
  <pivotFields count="10">
    <pivotField showAll="0"/>
    <pivotField numFmtId="14" showAll="0"/>
    <pivotField showAll="0">
      <items count="6">
        <item x="2"/>
        <item x="3"/>
        <item x="1"/>
        <item x="4"/>
        <item x="0"/>
        <item t="default"/>
      </items>
    </pivotField>
    <pivotField axis="axisRow"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numFmtId="1" showAll="0"/>
    <pivotField numFmtId="164" showAll="0"/>
    <pivotField dataField="1" numFmtId="164" showAll="0"/>
    <pivotField showAll="0"/>
    <pivotField showAll="0">
      <items count="3">
        <item x="0"/>
        <item x="1"/>
        <item t="default"/>
      </items>
    </pivotField>
  </pivotFields>
  <rowFields count="1">
    <field x="3"/>
  </rowFields>
  <rowItems count="5">
    <i>
      <x v="1"/>
    </i>
    <i>
      <x v="2"/>
    </i>
    <i>
      <x/>
    </i>
    <i>
      <x v="3"/>
    </i>
    <i t="grand">
      <x/>
    </i>
  </rowItems>
  <colItems count="1">
    <i/>
  </colItems>
  <dataFields count="1">
    <dataField name="Sum of Total Sales" fld="7" baseField="0" baseItem="0" numFmtId="164"/>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F7866E-4776-46FF-BDEE-B48726E8C057}"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location ref="A20:B26" firstHeaderRow="1" firstDataRow="1" firstDataCol="1"/>
  <pivotFields count="10">
    <pivotField showAll="0"/>
    <pivotField numFmtId="14" showAll="0"/>
    <pivotField axis="axisRow" showAll="0" sortType="descending">
      <items count="6">
        <item x="2"/>
        <item x="3"/>
        <item x="1"/>
        <item x="4"/>
        <item x="0"/>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showAll="0"/>
    <pivotField numFmtId="1" showAll="0"/>
    <pivotField numFmtId="164" showAll="0"/>
    <pivotField dataField="1" numFmtId="164" showAll="0"/>
    <pivotField showAll="0"/>
    <pivotField showAll="0">
      <items count="3">
        <item x="0"/>
        <item x="1"/>
        <item t="default"/>
      </items>
    </pivotField>
  </pivotFields>
  <rowFields count="1">
    <field x="2"/>
  </rowFields>
  <rowItems count="6">
    <i>
      <x/>
    </i>
    <i>
      <x v="1"/>
    </i>
    <i>
      <x v="3"/>
    </i>
    <i>
      <x v="4"/>
    </i>
    <i>
      <x v="2"/>
    </i>
    <i t="grand">
      <x/>
    </i>
  </rowItems>
  <colItems count="1">
    <i/>
  </colItems>
  <dataFields count="1">
    <dataField name="Sum of Total Sales" fld="7"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470C31-068A-4C62-9386-4F96A355942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colHeaderCaption="Year">
  <location ref="A1:D15" firstHeaderRow="1" firstDataRow="2" firstDataCol="1"/>
  <pivotFields count="10">
    <pivotField showAll="0"/>
    <pivotField numFmtId="14" showAll="0"/>
    <pivotField showAll="0">
      <items count="6">
        <item x="2"/>
        <item x="3"/>
        <item x="1"/>
        <item x="4"/>
        <item x="0"/>
        <item t="default"/>
      </items>
    </pivotField>
    <pivotField showAll="0">
      <items count="5">
        <item x="2"/>
        <item x="0"/>
        <item x="3"/>
        <item x="1"/>
        <item t="default"/>
      </items>
    </pivotField>
    <pivotField showAll="0"/>
    <pivotField numFmtId="1" showAll="0"/>
    <pivotField numFmtId="164" showAll="0"/>
    <pivotField dataField="1" numFmtId="164" showAll="0"/>
    <pivotField axis="axisRow" showAll="0">
      <items count="13">
        <item x="0"/>
        <item x="1"/>
        <item x="2"/>
        <item x="3"/>
        <item x="4"/>
        <item x="5"/>
        <item x="6"/>
        <item x="7"/>
        <item x="8"/>
        <item x="9"/>
        <item x="10"/>
        <item x="11"/>
        <item t="default"/>
      </items>
    </pivotField>
    <pivotField axis="axisCol" showAll="0">
      <items count="3">
        <item x="0"/>
        <item x="1"/>
        <item t="default"/>
      </items>
    </pivotField>
  </pivotFields>
  <rowFields count="1">
    <field x="8"/>
  </rowFields>
  <rowItems count="13">
    <i>
      <x/>
    </i>
    <i>
      <x v="1"/>
    </i>
    <i>
      <x v="2"/>
    </i>
    <i>
      <x v="3"/>
    </i>
    <i>
      <x v="4"/>
    </i>
    <i>
      <x v="5"/>
    </i>
    <i>
      <x v="6"/>
    </i>
    <i>
      <x v="7"/>
    </i>
    <i>
      <x v="8"/>
    </i>
    <i>
      <x v="9"/>
    </i>
    <i>
      <x v="10"/>
    </i>
    <i>
      <x v="11"/>
    </i>
    <i t="grand">
      <x/>
    </i>
  </rowItems>
  <colFields count="1">
    <field x="9"/>
  </colFields>
  <colItems count="3">
    <i>
      <x/>
    </i>
    <i>
      <x v="1"/>
    </i>
    <i t="grand">
      <x/>
    </i>
  </colItems>
  <dataFields count="1">
    <dataField name="Total-Sales" fld="7" baseField="0" baseItem="0" numFmtId="164"/>
  </dataFields>
  <chartFormats count="2">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0700F4-C4C2-42C3-A7BA-C043733ED911}" sourceName="Region">
  <pivotTables>
    <pivotTable tabId="2" name="PivotTable1"/>
    <pivotTable tabId="2" name="PivotTable3"/>
    <pivotTable tabId="2" name="PivotTable4"/>
    <pivotTable tabId="2" name="PivotTable5"/>
  </pivotTables>
  <data>
    <tabular pivotCacheId="1617083951">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9E7B7E-19C9-41D3-9F8B-5B4A9AA6F740}" sourceName="Year">
  <pivotTables>
    <pivotTable tabId="2" name="PivotTable1"/>
    <pivotTable tabId="2" name="PivotTable3"/>
    <pivotTable tabId="2" name="PivotTable4"/>
    <pivotTable tabId="2" name="PivotTable5"/>
  </pivotTables>
  <data>
    <tabular pivotCacheId="16170839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B8E567B-4E1B-4963-9A2A-6DF3E8BAFB69}" sourceName="Product">
  <pivotTables>
    <pivotTable tabId="2" name="PivotTable1"/>
    <pivotTable tabId="2" name="PivotTable3"/>
    <pivotTable tabId="2" name="PivotTable4"/>
    <pivotTable tabId="2" name="PivotTable5"/>
  </pivotTables>
  <data>
    <tabular pivotCacheId="1617083951">
      <items count="5">
        <i x="2"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A97DD30-8524-4F60-9912-2D421A33717E}" cache="Slicer_Region" caption="Region" rowHeight="241300"/>
  <slicer name="Year" xr10:uid="{4F33739B-58E6-4893-B040-CCAB84E62FF6}" cache="Slicer_Year" caption="Year" rowHeight="241300"/>
  <slicer name="Product" xr10:uid="{309DD54A-C54B-45CA-A709-966AF42AC545}"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DB605-422D-455C-B478-7AB994FA94F3}" name="Table1" displayName="Table1" ref="A1:J501" totalsRowShown="0" headerRowDxfId="8" headerRowBorderDxfId="7" tableBorderDxfId="6">
  <autoFilter ref="A1:J501" xr:uid="{59DDB605-422D-455C-B478-7AB994FA94F3}"/>
  <tableColumns count="10">
    <tableColumn id="1" xr3:uid="{706B1D09-52BF-4E2C-A3FD-6ABFE0153FF5}" name="Order ID"/>
    <tableColumn id="2" xr3:uid="{24FBDB8F-0D97-4944-BB6B-5BD80149FF49}" name="Date" dataDxfId="5"/>
    <tableColumn id="3" xr3:uid="{93D1FD73-A11E-4E74-8AC0-D38EBB33F9D7}" name="Product"/>
    <tableColumn id="4" xr3:uid="{6C03D5C4-A804-4C43-84F8-78C61D02425A}" name="Region"/>
    <tableColumn id="5" xr3:uid="{9545033C-DCB4-4726-9DB4-467AD36F250A}" name="Sales Rep"/>
    <tableColumn id="6" xr3:uid="{4192E33C-B4E0-43D6-B087-9078791D8A67}" name="Quantity" dataDxfId="4"/>
    <tableColumn id="7" xr3:uid="{C1C5FFA8-0F19-4253-8CB8-F49489C72B28}" name="Unit Price" dataDxfId="3"/>
    <tableColumn id="8" xr3:uid="{8395597F-0F60-4E22-B4C0-1A77DC4D8859}" name="Total Sales" dataDxfId="2"/>
    <tableColumn id="10" xr3:uid="{A3570CD3-D224-4489-A833-5BC17480FC6D}" name="Month" dataDxfId="1">
      <calculatedColumnFormula>TEXT(Table1[[#This Row],[Date]],"mmm")</calculatedColumnFormula>
    </tableColumn>
    <tableColumn id="11" xr3:uid="{91316F0C-B916-4DC4-9138-AD8C573BF60B}" name="Year" dataDxfId="0">
      <calculatedColumnFormula>YEAR(Table1[[#This Row],[Date]])</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zoomScale="110" zoomScaleNormal="110" workbookViewId="0">
      <selection activeCell="K5" sqref="K5"/>
    </sheetView>
  </sheetViews>
  <sheetFormatPr defaultRowHeight="15" x14ac:dyDescent="0.25"/>
  <cols>
    <col min="1" max="1" width="13" bestFit="1" customWidth="1"/>
    <col min="2" max="2" width="10.85546875" style="3" bestFit="1" customWidth="1"/>
    <col min="3" max="3" width="12.42578125" bestFit="1" customWidth="1"/>
    <col min="4" max="4" width="11.7109375" bestFit="1" customWidth="1"/>
    <col min="5" max="5" width="14" bestFit="1" customWidth="1"/>
    <col min="6" max="6" width="13.28515625" style="5" bestFit="1" customWidth="1"/>
    <col min="7" max="7" width="14.28515625" style="7" bestFit="1" customWidth="1"/>
    <col min="8" max="8" width="15" style="7" bestFit="1" customWidth="1"/>
    <col min="9" max="9" width="11.5703125" bestFit="1" customWidth="1"/>
    <col min="10" max="10" width="9.5703125" customWidth="1"/>
  </cols>
  <sheetData>
    <row r="1" spans="1:10" x14ac:dyDescent="0.25">
      <c r="A1" s="1" t="s">
        <v>0</v>
      </c>
      <c r="B1" s="2" t="s">
        <v>1</v>
      </c>
      <c r="C1" s="1" t="s">
        <v>2</v>
      </c>
      <c r="D1" s="1" t="s">
        <v>3</v>
      </c>
      <c r="E1" s="1" t="s">
        <v>4</v>
      </c>
      <c r="F1" s="4" t="s">
        <v>5</v>
      </c>
      <c r="G1" s="6" t="s">
        <v>6</v>
      </c>
      <c r="H1" s="6" t="s">
        <v>7</v>
      </c>
      <c r="I1" s="1" t="s">
        <v>22</v>
      </c>
      <c r="J1" s="1" t="s">
        <v>23</v>
      </c>
    </row>
    <row r="2" spans="1:10" x14ac:dyDescent="0.25">
      <c r="A2">
        <v>1076</v>
      </c>
      <c r="B2" s="3">
        <v>44927</v>
      </c>
      <c r="C2" t="s">
        <v>8</v>
      </c>
      <c r="D2" t="s">
        <v>13</v>
      </c>
      <c r="E2" t="s">
        <v>17</v>
      </c>
      <c r="F2" s="5">
        <v>12</v>
      </c>
      <c r="G2" s="7">
        <v>25</v>
      </c>
      <c r="H2" s="7">
        <v>300</v>
      </c>
      <c r="I2" t="str">
        <f>TEXT(Table1[[#This Row],[Date]],"mmm")</f>
        <v>Jan</v>
      </c>
      <c r="J2">
        <f>YEAR(Table1[[#This Row],[Date]])</f>
        <v>2023</v>
      </c>
    </row>
    <row r="3" spans="1:10" x14ac:dyDescent="0.25">
      <c r="A3">
        <v>1394</v>
      </c>
      <c r="B3" s="3">
        <v>44927</v>
      </c>
      <c r="C3" t="s">
        <v>9</v>
      </c>
      <c r="D3" t="s">
        <v>14</v>
      </c>
      <c r="E3" t="s">
        <v>18</v>
      </c>
      <c r="F3" s="5">
        <v>14</v>
      </c>
      <c r="G3" s="7">
        <v>15</v>
      </c>
      <c r="H3" s="7">
        <v>210</v>
      </c>
      <c r="I3" t="str">
        <f>TEXT(Table1[[#This Row],[Date]],"mmm")</f>
        <v>Jan</v>
      </c>
      <c r="J3">
        <f>YEAR(Table1[[#This Row],[Date]])</f>
        <v>2023</v>
      </c>
    </row>
    <row r="4" spans="1:10" x14ac:dyDescent="0.25">
      <c r="A4">
        <v>1425</v>
      </c>
      <c r="B4" s="3">
        <v>44928</v>
      </c>
      <c r="C4" t="s">
        <v>10</v>
      </c>
      <c r="D4" t="s">
        <v>14</v>
      </c>
      <c r="E4" t="s">
        <v>19</v>
      </c>
      <c r="F4" s="5">
        <v>13</v>
      </c>
      <c r="G4" s="7">
        <v>40</v>
      </c>
      <c r="H4" s="7">
        <v>520</v>
      </c>
      <c r="I4" t="str">
        <f>TEXT(Table1[[#This Row],[Date]],"mmm")</f>
        <v>Jan</v>
      </c>
      <c r="J4">
        <f>YEAR(Table1[[#This Row],[Date]])</f>
        <v>2023</v>
      </c>
    </row>
    <row r="5" spans="1:10" x14ac:dyDescent="0.25">
      <c r="A5">
        <v>1353</v>
      </c>
      <c r="B5" s="3">
        <v>44928</v>
      </c>
      <c r="C5" t="s">
        <v>10</v>
      </c>
      <c r="D5" t="s">
        <v>14</v>
      </c>
      <c r="E5" t="s">
        <v>18</v>
      </c>
      <c r="F5" s="5">
        <v>18</v>
      </c>
      <c r="G5" s="7">
        <v>40</v>
      </c>
      <c r="H5" s="7">
        <v>720</v>
      </c>
      <c r="I5" t="str">
        <f>TEXT(Table1[[#This Row],[Date]],"mmm")</f>
        <v>Jan</v>
      </c>
      <c r="J5">
        <f>YEAR(Table1[[#This Row],[Date]])</f>
        <v>2023</v>
      </c>
    </row>
    <row r="6" spans="1:10" x14ac:dyDescent="0.25">
      <c r="A6">
        <v>1420</v>
      </c>
      <c r="B6" s="3">
        <v>44929</v>
      </c>
      <c r="C6" t="s">
        <v>11</v>
      </c>
      <c r="D6" t="s">
        <v>15</v>
      </c>
      <c r="E6" t="s">
        <v>19</v>
      </c>
      <c r="F6" s="5">
        <v>4</v>
      </c>
      <c r="G6" s="7">
        <v>35</v>
      </c>
      <c r="H6" s="7">
        <v>140</v>
      </c>
      <c r="I6" t="str">
        <f>TEXT(Table1[[#This Row],[Date]],"mmm")</f>
        <v>Jan</v>
      </c>
      <c r="J6">
        <f>YEAR(Table1[[#This Row],[Date]])</f>
        <v>2023</v>
      </c>
    </row>
    <row r="7" spans="1:10" x14ac:dyDescent="0.25">
      <c r="A7">
        <v>1321</v>
      </c>
      <c r="B7" s="3">
        <v>44936</v>
      </c>
      <c r="C7" t="s">
        <v>12</v>
      </c>
      <c r="D7" t="s">
        <v>14</v>
      </c>
      <c r="E7" t="s">
        <v>20</v>
      </c>
      <c r="F7" s="5">
        <v>4</v>
      </c>
      <c r="G7" s="7">
        <v>30</v>
      </c>
      <c r="H7" s="7">
        <v>120</v>
      </c>
      <c r="I7" t="str">
        <f>TEXT(Table1[[#This Row],[Date]],"mmm")</f>
        <v>Jan</v>
      </c>
      <c r="J7">
        <f>YEAR(Table1[[#This Row],[Date]])</f>
        <v>2023</v>
      </c>
    </row>
    <row r="8" spans="1:10" x14ac:dyDescent="0.25">
      <c r="A8">
        <v>1302</v>
      </c>
      <c r="B8" s="3">
        <v>44937</v>
      </c>
      <c r="C8" t="s">
        <v>12</v>
      </c>
      <c r="D8" t="s">
        <v>16</v>
      </c>
      <c r="E8" t="s">
        <v>20</v>
      </c>
      <c r="F8" s="5">
        <v>14</v>
      </c>
      <c r="G8" s="7">
        <v>30</v>
      </c>
      <c r="H8" s="7">
        <v>420</v>
      </c>
      <c r="I8" t="str">
        <f>TEXT(Table1[[#This Row],[Date]],"mmm")</f>
        <v>Jan</v>
      </c>
      <c r="J8">
        <f>YEAR(Table1[[#This Row],[Date]])</f>
        <v>2023</v>
      </c>
    </row>
    <row r="9" spans="1:10" x14ac:dyDescent="0.25">
      <c r="A9">
        <v>1066</v>
      </c>
      <c r="B9" s="3">
        <v>44937</v>
      </c>
      <c r="C9" t="s">
        <v>8</v>
      </c>
      <c r="D9" t="s">
        <v>13</v>
      </c>
      <c r="E9" t="s">
        <v>18</v>
      </c>
      <c r="F9" s="5">
        <v>6</v>
      </c>
      <c r="G9" s="7">
        <v>25</v>
      </c>
      <c r="H9" s="7">
        <v>150</v>
      </c>
      <c r="I9" t="str">
        <f>TEXT(Table1[[#This Row],[Date]],"mmm")</f>
        <v>Jan</v>
      </c>
      <c r="J9">
        <f>YEAR(Table1[[#This Row],[Date]])</f>
        <v>2023</v>
      </c>
    </row>
    <row r="10" spans="1:10" x14ac:dyDescent="0.25">
      <c r="A10">
        <v>1422</v>
      </c>
      <c r="B10" s="3">
        <v>44938</v>
      </c>
      <c r="C10" t="s">
        <v>8</v>
      </c>
      <c r="D10" t="s">
        <v>16</v>
      </c>
      <c r="E10" t="s">
        <v>19</v>
      </c>
      <c r="F10" s="5">
        <v>6</v>
      </c>
      <c r="G10" s="7">
        <v>25</v>
      </c>
      <c r="H10" s="7">
        <v>150</v>
      </c>
      <c r="I10" t="str">
        <f>TEXT(Table1[[#This Row],[Date]],"mmm")</f>
        <v>Jan</v>
      </c>
      <c r="J10">
        <f>YEAR(Table1[[#This Row],[Date]])</f>
        <v>2023</v>
      </c>
    </row>
    <row r="11" spans="1:10" x14ac:dyDescent="0.25">
      <c r="A11">
        <v>1415</v>
      </c>
      <c r="B11" s="3">
        <v>44938</v>
      </c>
      <c r="C11" t="s">
        <v>10</v>
      </c>
      <c r="D11" t="s">
        <v>13</v>
      </c>
      <c r="E11" t="s">
        <v>19</v>
      </c>
      <c r="F11" s="5">
        <v>9</v>
      </c>
      <c r="G11" s="7">
        <v>40</v>
      </c>
      <c r="H11" s="7">
        <v>360</v>
      </c>
      <c r="I11" t="str">
        <f>TEXT(Table1[[#This Row],[Date]],"mmm")</f>
        <v>Jan</v>
      </c>
      <c r="J11">
        <f>YEAR(Table1[[#This Row],[Date]])</f>
        <v>2023</v>
      </c>
    </row>
    <row r="12" spans="1:10" x14ac:dyDescent="0.25">
      <c r="A12">
        <v>1193</v>
      </c>
      <c r="B12" s="3">
        <v>44939</v>
      </c>
      <c r="C12" t="s">
        <v>9</v>
      </c>
      <c r="D12" t="s">
        <v>13</v>
      </c>
      <c r="E12" t="s">
        <v>20</v>
      </c>
      <c r="F12" s="5">
        <v>12</v>
      </c>
      <c r="G12" s="7">
        <v>15</v>
      </c>
      <c r="H12" s="7">
        <v>180</v>
      </c>
      <c r="I12" t="str">
        <f>TEXT(Table1[[#This Row],[Date]],"mmm")</f>
        <v>Jan</v>
      </c>
      <c r="J12">
        <f>YEAR(Table1[[#This Row],[Date]])</f>
        <v>2023</v>
      </c>
    </row>
    <row r="13" spans="1:10" x14ac:dyDescent="0.25">
      <c r="A13">
        <v>1469</v>
      </c>
      <c r="B13" s="3">
        <v>44941</v>
      </c>
      <c r="C13" t="s">
        <v>9</v>
      </c>
      <c r="D13" t="s">
        <v>13</v>
      </c>
      <c r="E13" t="s">
        <v>19</v>
      </c>
      <c r="F13" s="5">
        <v>16</v>
      </c>
      <c r="G13" s="7">
        <v>15</v>
      </c>
      <c r="H13" s="7">
        <v>240</v>
      </c>
      <c r="I13" t="str">
        <f>TEXT(Table1[[#This Row],[Date]],"mmm")</f>
        <v>Jan</v>
      </c>
      <c r="J13">
        <f>YEAR(Table1[[#This Row],[Date]])</f>
        <v>2023</v>
      </c>
    </row>
    <row r="14" spans="1:10" x14ac:dyDescent="0.25">
      <c r="A14">
        <v>1448</v>
      </c>
      <c r="B14" s="3">
        <v>44943</v>
      </c>
      <c r="C14" t="s">
        <v>11</v>
      </c>
      <c r="D14" t="s">
        <v>14</v>
      </c>
      <c r="E14" t="s">
        <v>21</v>
      </c>
      <c r="F14" s="5">
        <v>10</v>
      </c>
      <c r="G14" s="7">
        <v>35</v>
      </c>
      <c r="H14" s="7">
        <v>350</v>
      </c>
      <c r="I14" t="str">
        <f>TEXT(Table1[[#This Row],[Date]],"mmm")</f>
        <v>Jan</v>
      </c>
      <c r="J14">
        <f>YEAR(Table1[[#This Row],[Date]])</f>
        <v>2023</v>
      </c>
    </row>
    <row r="15" spans="1:10" x14ac:dyDescent="0.25">
      <c r="A15">
        <v>1237</v>
      </c>
      <c r="B15" s="3">
        <v>44943</v>
      </c>
      <c r="C15" t="s">
        <v>9</v>
      </c>
      <c r="D15" t="s">
        <v>14</v>
      </c>
      <c r="E15" t="s">
        <v>20</v>
      </c>
      <c r="F15" s="5">
        <v>18</v>
      </c>
      <c r="G15" s="7">
        <v>15</v>
      </c>
      <c r="H15" s="7">
        <v>270</v>
      </c>
      <c r="I15" t="str">
        <f>TEXT(Table1[[#This Row],[Date]],"mmm")</f>
        <v>Jan</v>
      </c>
      <c r="J15">
        <f>YEAR(Table1[[#This Row],[Date]])</f>
        <v>2023</v>
      </c>
    </row>
    <row r="16" spans="1:10" x14ac:dyDescent="0.25">
      <c r="A16">
        <v>1249</v>
      </c>
      <c r="B16" s="3">
        <v>44944</v>
      </c>
      <c r="C16" t="s">
        <v>11</v>
      </c>
      <c r="D16" t="s">
        <v>16</v>
      </c>
      <c r="E16" t="s">
        <v>18</v>
      </c>
      <c r="F16" s="5">
        <v>19</v>
      </c>
      <c r="G16" s="7">
        <v>35</v>
      </c>
      <c r="H16" s="7">
        <v>665</v>
      </c>
      <c r="I16" t="str">
        <f>TEXT(Table1[[#This Row],[Date]],"mmm")</f>
        <v>Jan</v>
      </c>
      <c r="J16">
        <f>YEAR(Table1[[#This Row],[Date]])</f>
        <v>2023</v>
      </c>
    </row>
    <row r="17" spans="1:10" x14ac:dyDescent="0.25">
      <c r="A17">
        <v>1222</v>
      </c>
      <c r="B17" s="3">
        <v>44947</v>
      </c>
      <c r="C17" t="s">
        <v>8</v>
      </c>
      <c r="D17" t="s">
        <v>13</v>
      </c>
      <c r="E17" t="s">
        <v>20</v>
      </c>
      <c r="F17" s="5">
        <v>18</v>
      </c>
      <c r="G17" s="7">
        <v>25</v>
      </c>
      <c r="H17" s="7">
        <v>450</v>
      </c>
      <c r="I17" t="str">
        <f>TEXT(Table1[[#This Row],[Date]],"mmm")</f>
        <v>Jan</v>
      </c>
      <c r="J17">
        <f>YEAR(Table1[[#This Row],[Date]])</f>
        <v>2023</v>
      </c>
    </row>
    <row r="18" spans="1:10" x14ac:dyDescent="0.25">
      <c r="A18">
        <v>1370</v>
      </c>
      <c r="B18" s="3">
        <v>44951</v>
      </c>
      <c r="C18" t="s">
        <v>10</v>
      </c>
      <c r="D18" t="s">
        <v>14</v>
      </c>
      <c r="E18" t="s">
        <v>18</v>
      </c>
      <c r="F18" s="5">
        <v>1</v>
      </c>
      <c r="G18" s="7">
        <v>40</v>
      </c>
      <c r="H18" s="7">
        <v>40</v>
      </c>
      <c r="I18" t="str">
        <f>TEXT(Table1[[#This Row],[Date]],"mmm")</f>
        <v>Jan</v>
      </c>
      <c r="J18">
        <f>YEAR(Table1[[#This Row],[Date]])</f>
        <v>2023</v>
      </c>
    </row>
    <row r="19" spans="1:10" x14ac:dyDescent="0.25">
      <c r="A19">
        <v>1135</v>
      </c>
      <c r="B19" s="3">
        <v>44952</v>
      </c>
      <c r="C19" t="s">
        <v>8</v>
      </c>
      <c r="D19" t="s">
        <v>16</v>
      </c>
      <c r="E19" t="s">
        <v>18</v>
      </c>
      <c r="F19" s="5">
        <v>4</v>
      </c>
      <c r="G19" s="7">
        <v>25</v>
      </c>
      <c r="H19" s="7">
        <v>100</v>
      </c>
      <c r="I19" t="str">
        <f>TEXT(Table1[[#This Row],[Date]],"mmm")</f>
        <v>Jan</v>
      </c>
      <c r="J19">
        <f>YEAR(Table1[[#This Row],[Date]])</f>
        <v>2023</v>
      </c>
    </row>
    <row r="20" spans="1:10" x14ac:dyDescent="0.25">
      <c r="A20">
        <v>1235</v>
      </c>
      <c r="B20" s="3">
        <v>44955</v>
      </c>
      <c r="C20" t="s">
        <v>9</v>
      </c>
      <c r="D20" t="s">
        <v>13</v>
      </c>
      <c r="E20" t="s">
        <v>21</v>
      </c>
      <c r="F20" s="5">
        <v>20</v>
      </c>
      <c r="G20" s="7">
        <v>15</v>
      </c>
      <c r="H20" s="7">
        <v>300</v>
      </c>
      <c r="I20" t="str">
        <f>TEXT(Table1[[#This Row],[Date]],"mmm")</f>
        <v>Jan</v>
      </c>
      <c r="J20">
        <f>YEAR(Table1[[#This Row],[Date]])</f>
        <v>2023</v>
      </c>
    </row>
    <row r="21" spans="1:10" x14ac:dyDescent="0.25">
      <c r="A21">
        <v>1148</v>
      </c>
      <c r="B21" s="3">
        <v>44957</v>
      </c>
      <c r="C21" t="s">
        <v>12</v>
      </c>
      <c r="D21" t="s">
        <v>16</v>
      </c>
      <c r="E21" t="s">
        <v>17</v>
      </c>
      <c r="F21" s="5">
        <v>1</v>
      </c>
      <c r="G21" s="7">
        <v>30</v>
      </c>
      <c r="H21" s="7">
        <v>30</v>
      </c>
      <c r="I21" t="str">
        <f>TEXT(Table1[[#This Row],[Date]],"mmm")</f>
        <v>Jan</v>
      </c>
      <c r="J21">
        <f>YEAR(Table1[[#This Row],[Date]])</f>
        <v>2023</v>
      </c>
    </row>
    <row r="22" spans="1:10" x14ac:dyDescent="0.25">
      <c r="A22">
        <v>1267</v>
      </c>
      <c r="B22" s="3">
        <v>44957</v>
      </c>
      <c r="C22" t="s">
        <v>10</v>
      </c>
      <c r="D22" t="s">
        <v>14</v>
      </c>
      <c r="E22" t="s">
        <v>17</v>
      </c>
      <c r="F22" s="5">
        <v>1</v>
      </c>
      <c r="G22" s="7">
        <v>40</v>
      </c>
      <c r="H22" s="7">
        <v>40</v>
      </c>
      <c r="I22" t="str">
        <f>TEXT(Table1[[#This Row],[Date]],"mmm")</f>
        <v>Jan</v>
      </c>
      <c r="J22">
        <f>YEAR(Table1[[#This Row],[Date]])</f>
        <v>2023</v>
      </c>
    </row>
    <row r="23" spans="1:10" x14ac:dyDescent="0.25">
      <c r="A23">
        <v>1396</v>
      </c>
      <c r="B23" s="3">
        <v>44957</v>
      </c>
      <c r="C23" t="s">
        <v>11</v>
      </c>
      <c r="D23" t="s">
        <v>16</v>
      </c>
      <c r="E23" t="s">
        <v>21</v>
      </c>
      <c r="F23" s="5">
        <v>5</v>
      </c>
      <c r="G23" s="7">
        <v>35</v>
      </c>
      <c r="H23" s="7">
        <v>175</v>
      </c>
      <c r="I23" t="str">
        <f>TEXT(Table1[[#This Row],[Date]],"mmm")</f>
        <v>Jan</v>
      </c>
      <c r="J23">
        <f>YEAR(Table1[[#This Row],[Date]])</f>
        <v>2023</v>
      </c>
    </row>
    <row r="24" spans="1:10" x14ac:dyDescent="0.25">
      <c r="A24">
        <v>1471</v>
      </c>
      <c r="B24" s="3">
        <v>44958</v>
      </c>
      <c r="C24" t="s">
        <v>11</v>
      </c>
      <c r="D24" t="s">
        <v>16</v>
      </c>
      <c r="E24" t="s">
        <v>18</v>
      </c>
      <c r="F24" s="5">
        <v>11</v>
      </c>
      <c r="G24" s="7">
        <v>35</v>
      </c>
      <c r="H24" s="7">
        <v>385</v>
      </c>
      <c r="I24" t="str">
        <f>TEXT(Table1[[#This Row],[Date]],"mmm")</f>
        <v>Feb</v>
      </c>
      <c r="J24">
        <f>YEAR(Table1[[#This Row],[Date]])</f>
        <v>2023</v>
      </c>
    </row>
    <row r="25" spans="1:10" x14ac:dyDescent="0.25">
      <c r="A25">
        <v>1006</v>
      </c>
      <c r="B25" s="3">
        <v>44958</v>
      </c>
      <c r="C25" t="s">
        <v>9</v>
      </c>
      <c r="D25" t="s">
        <v>14</v>
      </c>
      <c r="E25" t="s">
        <v>19</v>
      </c>
      <c r="F25" s="5">
        <v>11</v>
      </c>
      <c r="G25" s="7">
        <v>15</v>
      </c>
      <c r="H25" s="7">
        <v>165</v>
      </c>
      <c r="I25" t="str">
        <f>TEXT(Table1[[#This Row],[Date]],"mmm")</f>
        <v>Feb</v>
      </c>
      <c r="J25">
        <f>YEAR(Table1[[#This Row],[Date]])</f>
        <v>2023</v>
      </c>
    </row>
    <row r="26" spans="1:10" x14ac:dyDescent="0.25">
      <c r="A26">
        <v>1470</v>
      </c>
      <c r="B26" s="3">
        <v>44959</v>
      </c>
      <c r="C26" t="s">
        <v>10</v>
      </c>
      <c r="D26" t="s">
        <v>16</v>
      </c>
      <c r="E26" t="s">
        <v>18</v>
      </c>
      <c r="F26" s="5">
        <v>16</v>
      </c>
      <c r="G26" s="7">
        <v>40</v>
      </c>
      <c r="H26" s="7">
        <v>640</v>
      </c>
      <c r="I26" t="str">
        <f>TEXT(Table1[[#This Row],[Date]],"mmm")</f>
        <v>Feb</v>
      </c>
      <c r="J26">
        <f>YEAR(Table1[[#This Row],[Date]])</f>
        <v>2023</v>
      </c>
    </row>
    <row r="27" spans="1:10" x14ac:dyDescent="0.25">
      <c r="A27">
        <v>1482</v>
      </c>
      <c r="B27" s="3">
        <v>44959</v>
      </c>
      <c r="C27" t="s">
        <v>9</v>
      </c>
      <c r="D27" t="s">
        <v>16</v>
      </c>
      <c r="E27" t="s">
        <v>18</v>
      </c>
      <c r="F27" s="5">
        <v>11</v>
      </c>
      <c r="G27" s="7">
        <v>15</v>
      </c>
      <c r="H27" s="7">
        <v>165</v>
      </c>
      <c r="I27" t="str">
        <f>TEXT(Table1[[#This Row],[Date]],"mmm")</f>
        <v>Feb</v>
      </c>
      <c r="J27">
        <f>YEAR(Table1[[#This Row],[Date]])</f>
        <v>2023</v>
      </c>
    </row>
    <row r="28" spans="1:10" x14ac:dyDescent="0.25">
      <c r="A28">
        <v>1327</v>
      </c>
      <c r="B28" s="3">
        <v>44962</v>
      </c>
      <c r="C28" t="s">
        <v>9</v>
      </c>
      <c r="D28" t="s">
        <v>14</v>
      </c>
      <c r="E28" t="s">
        <v>21</v>
      </c>
      <c r="F28" s="5">
        <v>18</v>
      </c>
      <c r="G28" s="7">
        <v>15</v>
      </c>
      <c r="H28" s="7">
        <v>270</v>
      </c>
      <c r="I28" t="str">
        <f>TEXT(Table1[[#This Row],[Date]],"mmm")</f>
        <v>Feb</v>
      </c>
      <c r="J28">
        <f>YEAR(Table1[[#This Row],[Date]])</f>
        <v>2023</v>
      </c>
    </row>
    <row r="29" spans="1:10" x14ac:dyDescent="0.25">
      <c r="A29">
        <v>1212</v>
      </c>
      <c r="B29" s="3">
        <v>44962</v>
      </c>
      <c r="C29" t="s">
        <v>9</v>
      </c>
      <c r="D29" t="s">
        <v>13</v>
      </c>
      <c r="E29" t="s">
        <v>18</v>
      </c>
      <c r="F29" s="5">
        <v>5</v>
      </c>
      <c r="G29" s="7">
        <v>15</v>
      </c>
      <c r="H29" s="7">
        <v>75</v>
      </c>
      <c r="I29" t="str">
        <f>TEXT(Table1[[#This Row],[Date]],"mmm")</f>
        <v>Feb</v>
      </c>
      <c r="J29">
        <f>YEAR(Table1[[#This Row],[Date]])</f>
        <v>2023</v>
      </c>
    </row>
    <row r="30" spans="1:10" x14ac:dyDescent="0.25">
      <c r="A30">
        <v>1379</v>
      </c>
      <c r="B30" s="3">
        <v>44963</v>
      </c>
      <c r="C30" t="s">
        <v>9</v>
      </c>
      <c r="D30" t="s">
        <v>14</v>
      </c>
      <c r="E30" t="s">
        <v>21</v>
      </c>
      <c r="F30" s="5">
        <v>20</v>
      </c>
      <c r="G30" s="7">
        <v>15</v>
      </c>
      <c r="H30" s="7">
        <v>300</v>
      </c>
      <c r="I30" t="str">
        <f>TEXT(Table1[[#This Row],[Date]],"mmm")</f>
        <v>Feb</v>
      </c>
      <c r="J30">
        <f>YEAR(Table1[[#This Row],[Date]])</f>
        <v>2023</v>
      </c>
    </row>
    <row r="31" spans="1:10" x14ac:dyDescent="0.25">
      <c r="A31">
        <v>1402</v>
      </c>
      <c r="B31" s="3">
        <v>44965</v>
      </c>
      <c r="C31" t="s">
        <v>11</v>
      </c>
      <c r="D31" t="s">
        <v>16</v>
      </c>
      <c r="E31" t="s">
        <v>18</v>
      </c>
      <c r="F31" s="5">
        <v>10</v>
      </c>
      <c r="G31" s="7">
        <v>35</v>
      </c>
      <c r="H31" s="7">
        <v>350</v>
      </c>
      <c r="I31" t="str">
        <f>TEXT(Table1[[#This Row],[Date]],"mmm")</f>
        <v>Feb</v>
      </c>
      <c r="J31">
        <f>YEAR(Table1[[#This Row],[Date]])</f>
        <v>2023</v>
      </c>
    </row>
    <row r="32" spans="1:10" x14ac:dyDescent="0.25">
      <c r="A32">
        <v>1287</v>
      </c>
      <c r="B32" s="3">
        <v>44972</v>
      </c>
      <c r="C32" t="s">
        <v>8</v>
      </c>
      <c r="D32" t="s">
        <v>13</v>
      </c>
      <c r="E32" t="s">
        <v>19</v>
      </c>
      <c r="F32" s="5">
        <v>7</v>
      </c>
      <c r="G32" s="7">
        <v>25</v>
      </c>
      <c r="H32" s="7">
        <v>175</v>
      </c>
      <c r="I32" t="str">
        <f>TEXT(Table1[[#This Row],[Date]],"mmm")</f>
        <v>Feb</v>
      </c>
      <c r="J32">
        <f>YEAR(Table1[[#This Row],[Date]])</f>
        <v>2023</v>
      </c>
    </row>
    <row r="33" spans="1:10" x14ac:dyDescent="0.25">
      <c r="A33">
        <v>1246</v>
      </c>
      <c r="B33" s="3">
        <v>44974</v>
      </c>
      <c r="C33" t="s">
        <v>12</v>
      </c>
      <c r="D33" t="s">
        <v>13</v>
      </c>
      <c r="E33" t="s">
        <v>21</v>
      </c>
      <c r="F33" s="5">
        <v>17</v>
      </c>
      <c r="G33" s="7">
        <v>30</v>
      </c>
      <c r="H33" s="7">
        <v>510</v>
      </c>
      <c r="I33" t="str">
        <f>TEXT(Table1[[#This Row],[Date]],"mmm")</f>
        <v>Feb</v>
      </c>
      <c r="J33">
        <f>YEAR(Table1[[#This Row],[Date]])</f>
        <v>2023</v>
      </c>
    </row>
    <row r="34" spans="1:10" x14ac:dyDescent="0.25">
      <c r="A34">
        <v>1264</v>
      </c>
      <c r="B34" s="3">
        <v>44974</v>
      </c>
      <c r="C34" t="s">
        <v>8</v>
      </c>
      <c r="D34" t="s">
        <v>16</v>
      </c>
      <c r="E34" t="s">
        <v>21</v>
      </c>
      <c r="F34" s="5">
        <v>14</v>
      </c>
      <c r="G34" s="7">
        <v>25</v>
      </c>
      <c r="H34" s="7">
        <v>350</v>
      </c>
      <c r="I34" t="str">
        <f>TEXT(Table1[[#This Row],[Date]],"mmm")</f>
        <v>Feb</v>
      </c>
      <c r="J34">
        <f>YEAR(Table1[[#This Row],[Date]])</f>
        <v>2023</v>
      </c>
    </row>
    <row r="35" spans="1:10" x14ac:dyDescent="0.25">
      <c r="A35">
        <v>1061</v>
      </c>
      <c r="B35" s="3">
        <v>44975</v>
      </c>
      <c r="C35" t="s">
        <v>10</v>
      </c>
      <c r="D35" t="s">
        <v>13</v>
      </c>
      <c r="E35" t="s">
        <v>21</v>
      </c>
      <c r="F35" s="5">
        <v>7</v>
      </c>
      <c r="G35" s="7">
        <v>40</v>
      </c>
      <c r="H35" s="7">
        <v>280</v>
      </c>
      <c r="I35" t="str">
        <f>TEXT(Table1[[#This Row],[Date]],"mmm")</f>
        <v>Feb</v>
      </c>
      <c r="J35">
        <f>YEAR(Table1[[#This Row],[Date]])</f>
        <v>2023</v>
      </c>
    </row>
    <row r="36" spans="1:10" x14ac:dyDescent="0.25">
      <c r="A36">
        <v>1087</v>
      </c>
      <c r="B36" s="3">
        <v>44975</v>
      </c>
      <c r="C36" t="s">
        <v>11</v>
      </c>
      <c r="D36" t="s">
        <v>13</v>
      </c>
      <c r="E36" t="s">
        <v>20</v>
      </c>
      <c r="F36" s="5">
        <v>13</v>
      </c>
      <c r="G36" s="7">
        <v>35</v>
      </c>
      <c r="H36" s="7">
        <v>455</v>
      </c>
      <c r="I36" t="str">
        <f>TEXT(Table1[[#This Row],[Date]],"mmm")</f>
        <v>Feb</v>
      </c>
      <c r="J36">
        <f>YEAR(Table1[[#This Row],[Date]])</f>
        <v>2023</v>
      </c>
    </row>
    <row r="37" spans="1:10" x14ac:dyDescent="0.25">
      <c r="A37">
        <v>1205</v>
      </c>
      <c r="B37" s="3">
        <v>44975</v>
      </c>
      <c r="C37" t="s">
        <v>12</v>
      </c>
      <c r="D37" t="s">
        <v>15</v>
      </c>
      <c r="E37" t="s">
        <v>19</v>
      </c>
      <c r="F37" s="5">
        <v>8</v>
      </c>
      <c r="G37" s="7">
        <v>30</v>
      </c>
      <c r="H37" s="7">
        <v>240</v>
      </c>
      <c r="I37" t="str">
        <f>TEXT(Table1[[#This Row],[Date]],"mmm")</f>
        <v>Feb</v>
      </c>
      <c r="J37">
        <f>YEAR(Table1[[#This Row],[Date]])</f>
        <v>2023</v>
      </c>
    </row>
    <row r="38" spans="1:10" x14ac:dyDescent="0.25">
      <c r="A38">
        <v>1382</v>
      </c>
      <c r="B38" s="3">
        <v>44976</v>
      </c>
      <c r="C38" t="s">
        <v>10</v>
      </c>
      <c r="D38" t="s">
        <v>14</v>
      </c>
      <c r="E38" t="s">
        <v>18</v>
      </c>
      <c r="F38" s="5">
        <v>1</v>
      </c>
      <c r="G38" s="7">
        <v>40</v>
      </c>
      <c r="H38" s="7">
        <v>40</v>
      </c>
      <c r="I38" t="str">
        <f>TEXT(Table1[[#This Row],[Date]],"mmm")</f>
        <v>Feb</v>
      </c>
      <c r="J38">
        <f>YEAR(Table1[[#This Row],[Date]])</f>
        <v>2023</v>
      </c>
    </row>
    <row r="39" spans="1:10" x14ac:dyDescent="0.25">
      <c r="A39">
        <v>1140</v>
      </c>
      <c r="B39" s="3">
        <v>44980</v>
      </c>
      <c r="C39" t="s">
        <v>8</v>
      </c>
      <c r="D39" t="s">
        <v>15</v>
      </c>
      <c r="E39" t="s">
        <v>20</v>
      </c>
      <c r="F39" s="5">
        <v>3</v>
      </c>
      <c r="G39" s="7">
        <v>25</v>
      </c>
      <c r="H39" s="7">
        <v>75</v>
      </c>
      <c r="I39" t="str">
        <f>TEXT(Table1[[#This Row],[Date]],"mmm")</f>
        <v>Feb</v>
      </c>
      <c r="J39">
        <f>YEAR(Table1[[#This Row],[Date]])</f>
        <v>2023</v>
      </c>
    </row>
    <row r="40" spans="1:10" x14ac:dyDescent="0.25">
      <c r="A40">
        <v>1256</v>
      </c>
      <c r="B40" s="3">
        <v>44981</v>
      </c>
      <c r="C40" t="s">
        <v>8</v>
      </c>
      <c r="D40" t="s">
        <v>13</v>
      </c>
      <c r="E40" t="s">
        <v>21</v>
      </c>
      <c r="F40" s="5">
        <v>13</v>
      </c>
      <c r="G40" s="7">
        <v>25</v>
      </c>
      <c r="H40" s="7">
        <v>325</v>
      </c>
      <c r="I40" t="str">
        <f>TEXT(Table1[[#This Row],[Date]],"mmm")</f>
        <v>Feb</v>
      </c>
      <c r="J40">
        <f>YEAR(Table1[[#This Row],[Date]])</f>
        <v>2023</v>
      </c>
    </row>
    <row r="41" spans="1:10" x14ac:dyDescent="0.25">
      <c r="A41">
        <v>1258</v>
      </c>
      <c r="B41" s="3">
        <v>44982</v>
      </c>
      <c r="C41" t="s">
        <v>10</v>
      </c>
      <c r="D41" t="s">
        <v>15</v>
      </c>
      <c r="E41" t="s">
        <v>17</v>
      </c>
      <c r="F41" s="5">
        <v>8</v>
      </c>
      <c r="G41" s="7">
        <v>40</v>
      </c>
      <c r="H41" s="7">
        <v>320</v>
      </c>
      <c r="I41" t="str">
        <f>TEXT(Table1[[#This Row],[Date]],"mmm")</f>
        <v>Feb</v>
      </c>
      <c r="J41">
        <f>YEAR(Table1[[#This Row],[Date]])</f>
        <v>2023</v>
      </c>
    </row>
    <row r="42" spans="1:10" x14ac:dyDescent="0.25">
      <c r="A42">
        <v>1040</v>
      </c>
      <c r="B42" s="3">
        <v>44984</v>
      </c>
      <c r="C42" t="s">
        <v>12</v>
      </c>
      <c r="D42" t="s">
        <v>14</v>
      </c>
      <c r="E42" t="s">
        <v>20</v>
      </c>
      <c r="F42" s="5">
        <v>2</v>
      </c>
      <c r="G42" s="7">
        <v>30</v>
      </c>
      <c r="H42" s="7">
        <v>60</v>
      </c>
      <c r="I42" t="str">
        <f>TEXT(Table1[[#This Row],[Date]],"mmm")</f>
        <v>Feb</v>
      </c>
      <c r="J42">
        <f>YEAR(Table1[[#This Row],[Date]])</f>
        <v>2023</v>
      </c>
    </row>
    <row r="43" spans="1:10" x14ac:dyDescent="0.25">
      <c r="A43">
        <v>1221</v>
      </c>
      <c r="B43" s="3">
        <v>44984</v>
      </c>
      <c r="C43" t="s">
        <v>10</v>
      </c>
      <c r="D43" t="s">
        <v>16</v>
      </c>
      <c r="E43" t="s">
        <v>20</v>
      </c>
      <c r="F43" s="5">
        <v>12</v>
      </c>
      <c r="G43" s="7">
        <v>40</v>
      </c>
      <c r="H43" s="7">
        <v>480</v>
      </c>
      <c r="I43" t="str">
        <f>TEXT(Table1[[#This Row],[Date]],"mmm")</f>
        <v>Feb</v>
      </c>
      <c r="J43">
        <f>YEAR(Table1[[#This Row],[Date]])</f>
        <v>2023</v>
      </c>
    </row>
    <row r="44" spans="1:10" x14ac:dyDescent="0.25">
      <c r="A44">
        <v>1324</v>
      </c>
      <c r="B44" s="3">
        <v>44988</v>
      </c>
      <c r="C44" t="s">
        <v>11</v>
      </c>
      <c r="D44" t="s">
        <v>14</v>
      </c>
      <c r="E44" t="s">
        <v>17</v>
      </c>
      <c r="F44" s="5">
        <v>5</v>
      </c>
      <c r="G44" s="7">
        <v>35</v>
      </c>
      <c r="H44" s="7">
        <v>175</v>
      </c>
      <c r="I44" t="str">
        <f>TEXT(Table1[[#This Row],[Date]],"mmm")</f>
        <v>Mar</v>
      </c>
      <c r="J44">
        <f>YEAR(Table1[[#This Row],[Date]])</f>
        <v>2023</v>
      </c>
    </row>
    <row r="45" spans="1:10" x14ac:dyDescent="0.25">
      <c r="A45">
        <v>1150</v>
      </c>
      <c r="B45" s="3">
        <v>44989</v>
      </c>
      <c r="C45" t="s">
        <v>11</v>
      </c>
      <c r="D45" t="s">
        <v>16</v>
      </c>
      <c r="E45" t="s">
        <v>19</v>
      </c>
      <c r="F45" s="5">
        <v>11</v>
      </c>
      <c r="G45" s="7">
        <v>35</v>
      </c>
      <c r="H45" s="7">
        <v>385</v>
      </c>
      <c r="I45" t="str">
        <f>TEXT(Table1[[#This Row],[Date]],"mmm")</f>
        <v>Mar</v>
      </c>
      <c r="J45">
        <f>YEAR(Table1[[#This Row],[Date]])</f>
        <v>2023</v>
      </c>
    </row>
    <row r="46" spans="1:10" x14ac:dyDescent="0.25">
      <c r="A46">
        <v>1352</v>
      </c>
      <c r="B46" s="3">
        <v>44989</v>
      </c>
      <c r="C46" t="s">
        <v>10</v>
      </c>
      <c r="D46" t="s">
        <v>13</v>
      </c>
      <c r="E46" t="s">
        <v>17</v>
      </c>
      <c r="F46" s="5">
        <v>20</v>
      </c>
      <c r="G46" s="7">
        <v>40</v>
      </c>
      <c r="H46" s="7">
        <v>800</v>
      </c>
      <c r="I46" t="str">
        <f>TEXT(Table1[[#This Row],[Date]],"mmm")</f>
        <v>Mar</v>
      </c>
      <c r="J46">
        <f>YEAR(Table1[[#This Row],[Date]])</f>
        <v>2023</v>
      </c>
    </row>
    <row r="47" spans="1:10" x14ac:dyDescent="0.25">
      <c r="A47">
        <v>1099</v>
      </c>
      <c r="B47" s="3">
        <v>44989</v>
      </c>
      <c r="C47" t="s">
        <v>11</v>
      </c>
      <c r="D47" t="s">
        <v>13</v>
      </c>
      <c r="E47" t="s">
        <v>19</v>
      </c>
      <c r="F47" s="5">
        <v>5</v>
      </c>
      <c r="G47" s="7">
        <v>35</v>
      </c>
      <c r="H47" s="7">
        <v>175</v>
      </c>
      <c r="I47" t="str">
        <f>TEXT(Table1[[#This Row],[Date]],"mmm")</f>
        <v>Mar</v>
      </c>
      <c r="J47">
        <f>YEAR(Table1[[#This Row],[Date]])</f>
        <v>2023</v>
      </c>
    </row>
    <row r="48" spans="1:10" x14ac:dyDescent="0.25">
      <c r="A48">
        <v>1182</v>
      </c>
      <c r="B48" s="3">
        <v>44990</v>
      </c>
      <c r="C48" t="s">
        <v>9</v>
      </c>
      <c r="D48" t="s">
        <v>14</v>
      </c>
      <c r="E48" t="s">
        <v>17</v>
      </c>
      <c r="F48" s="5">
        <v>14</v>
      </c>
      <c r="G48" s="7">
        <v>15</v>
      </c>
      <c r="H48" s="7">
        <v>210</v>
      </c>
      <c r="I48" t="str">
        <f>TEXT(Table1[[#This Row],[Date]],"mmm")</f>
        <v>Mar</v>
      </c>
      <c r="J48">
        <f>YEAR(Table1[[#This Row],[Date]])</f>
        <v>2023</v>
      </c>
    </row>
    <row r="49" spans="1:10" x14ac:dyDescent="0.25">
      <c r="A49">
        <v>1447</v>
      </c>
      <c r="B49" s="3">
        <v>44990</v>
      </c>
      <c r="C49" t="s">
        <v>10</v>
      </c>
      <c r="D49" t="s">
        <v>16</v>
      </c>
      <c r="E49" t="s">
        <v>18</v>
      </c>
      <c r="F49" s="5">
        <v>19</v>
      </c>
      <c r="G49" s="7">
        <v>40</v>
      </c>
      <c r="H49" s="7">
        <v>760</v>
      </c>
      <c r="I49" t="str">
        <f>TEXT(Table1[[#This Row],[Date]],"mmm")</f>
        <v>Mar</v>
      </c>
      <c r="J49">
        <f>YEAR(Table1[[#This Row],[Date]])</f>
        <v>2023</v>
      </c>
    </row>
    <row r="50" spans="1:10" x14ac:dyDescent="0.25">
      <c r="A50">
        <v>1411</v>
      </c>
      <c r="B50" s="3">
        <v>44991</v>
      </c>
      <c r="C50" t="s">
        <v>8</v>
      </c>
      <c r="D50" t="s">
        <v>15</v>
      </c>
      <c r="E50" t="s">
        <v>18</v>
      </c>
      <c r="F50" s="5">
        <v>19</v>
      </c>
      <c r="G50" s="7">
        <v>25</v>
      </c>
      <c r="H50" s="7">
        <v>475</v>
      </c>
      <c r="I50" t="str">
        <f>TEXT(Table1[[#This Row],[Date]],"mmm")</f>
        <v>Mar</v>
      </c>
      <c r="J50">
        <f>YEAR(Table1[[#This Row],[Date]])</f>
        <v>2023</v>
      </c>
    </row>
    <row r="51" spans="1:10" x14ac:dyDescent="0.25">
      <c r="A51">
        <v>1141</v>
      </c>
      <c r="B51" s="3">
        <v>44996</v>
      </c>
      <c r="C51" t="s">
        <v>9</v>
      </c>
      <c r="D51" t="s">
        <v>13</v>
      </c>
      <c r="E51" t="s">
        <v>17</v>
      </c>
      <c r="F51" s="5">
        <v>12</v>
      </c>
      <c r="G51" s="7">
        <v>15</v>
      </c>
      <c r="H51" s="7">
        <v>180</v>
      </c>
      <c r="I51" t="str">
        <f>TEXT(Table1[[#This Row],[Date]],"mmm")</f>
        <v>Mar</v>
      </c>
      <c r="J51">
        <f>YEAR(Table1[[#This Row],[Date]])</f>
        <v>2023</v>
      </c>
    </row>
    <row r="52" spans="1:10" x14ac:dyDescent="0.25">
      <c r="A52">
        <v>1098</v>
      </c>
      <c r="B52" s="3">
        <v>44997</v>
      </c>
      <c r="C52" t="s">
        <v>12</v>
      </c>
      <c r="D52" t="s">
        <v>14</v>
      </c>
      <c r="E52" t="s">
        <v>17</v>
      </c>
      <c r="F52" s="5">
        <v>15</v>
      </c>
      <c r="G52" s="7">
        <v>30</v>
      </c>
      <c r="H52" s="7">
        <v>450</v>
      </c>
      <c r="I52" t="str">
        <f>TEXT(Table1[[#This Row],[Date]],"mmm")</f>
        <v>Mar</v>
      </c>
      <c r="J52">
        <f>YEAR(Table1[[#This Row],[Date]])</f>
        <v>2023</v>
      </c>
    </row>
    <row r="53" spans="1:10" x14ac:dyDescent="0.25">
      <c r="A53">
        <v>1231</v>
      </c>
      <c r="B53" s="3">
        <v>44998</v>
      </c>
      <c r="C53" t="s">
        <v>9</v>
      </c>
      <c r="D53" t="s">
        <v>15</v>
      </c>
      <c r="E53" t="s">
        <v>19</v>
      </c>
      <c r="F53" s="5">
        <v>18</v>
      </c>
      <c r="G53" s="7">
        <v>15</v>
      </c>
      <c r="H53" s="7">
        <v>270</v>
      </c>
      <c r="I53" t="str">
        <f>TEXT(Table1[[#This Row],[Date]],"mmm")</f>
        <v>Mar</v>
      </c>
      <c r="J53">
        <f>YEAR(Table1[[#This Row],[Date]])</f>
        <v>2023</v>
      </c>
    </row>
    <row r="54" spans="1:10" x14ac:dyDescent="0.25">
      <c r="A54">
        <v>1123</v>
      </c>
      <c r="B54" s="3">
        <v>44998</v>
      </c>
      <c r="C54" t="s">
        <v>9</v>
      </c>
      <c r="D54" t="s">
        <v>16</v>
      </c>
      <c r="E54" t="s">
        <v>20</v>
      </c>
      <c r="F54" s="5">
        <v>16</v>
      </c>
      <c r="G54" s="7">
        <v>15</v>
      </c>
      <c r="H54" s="7">
        <v>240</v>
      </c>
      <c r="I54" t="str">
        <f>TEXT(Table1[[#This Row],[Date]],"mmm")</f>
        <v>Mar</v>
      </c>
      <c r="J54">
        <f>YEAR(Table1[[#This Row],[Date]])</f>
        <v>2023</v>
      </c>
    </row>
    <row r="55" spans="1:10" x14ac:dyDescent="0.25">
      <c r="A55">
        <v>1067</v>
      </c>
      <c r="B55" s="3">
        <v>44999</v>
      </c>
      <c r="C55" t="s">
        <v>10</v>
      </c>
      <c r="D55" t="s">
        <v>13</v>
      </c>
      <c r="E55" t="s">
        <v>17</v>
      </c>
      <c r="F55" s="5">
        <v>3</v>
      </c>
      <c r="G55" s="7">
        <v>40</v>
      </c>
      <c r="H55" s="7">
        <v>120</v>
      </c>
      <c r="I55" t="str">
        <f>TEXT(Table1[[#This Row],[Date]],"mmm")</f>
        <v>Mar</v>
      </c>
      <c r="J55">
        <f>YEAR(Table1[[#This Row],[Date]])</f>
        <v>2023</v>
      </c>
    </row>
    <row r="56" spans="1:10" x14ac:dyDescent="0.25">
      <c r="A56">
        <v>1026</v>
      </c>
      <c r="B56" s="3">
        <v>45000</v>
      </c>
      <c r="C56" t="s">
        <v>8</v>
      </c>
      <c r="D56" t="s">
        <v>14</v>
      </c>
      <c r="E56" t="s">
        <v>17</v>
      </c>
      <c r="F56" s="5">
        <v>15</v>
      </c>
      <c r="G56" s="7">
        <v>25</v>
      </c>
      <c r="H56" s="7">
        <v>375</v>
      </c>
      <c r="I56" t="str">
        <f>TEXT(Table1[[#This Row],[Date]],"mmm")</f>
        <v>Mar</v>
      </c>
      <c r="J56">
        <f>YEAR(Table1[[#This Row],[Date]])</f>
        <v>2023</v>
      </c>
    </row>
    <row r="57" spans="1:10" x14ac:dyDescent="0.25">
      <c r="A57">
        <v>1430</v>
      </c>
      <c r="B57" s="3">
        <v>45002</v>
      </c>
      <c r="C57" t="s">
        <v>9</v>
      </c>
      <c r="D57" t="s">
        <v>14</v>
      </c>
      <c r="E57" t="s">
        <v>20</v>
      </c>
      <c r="F57" s="5">
        <v>13</v>
      </c>
      <c r="G57" s="7">
        <v>15</v>
      </c>
      <c r="H57" s="7">
        <v>195</v>
      </c>
      <c r="I57" t="str">
        <f>TEXT(Table1[[#This Row],[Date]],"mmm")</f>
        <v>Mar</v>
      </c>
      <c r="J57">
        <f>YEAR(Table1[[#This Row],[Date]])</f>
        <v>2023</v>
      </c>
    </row>
    <row r="58" spans="1:10" x14ac:dyDescent="0.25">
      <c r="A58">
        <v>1038</v>
      </c>
      <c r="B58" s="3">
        <v>45003</v>
      </c>
      <c r="C58" t="s">
        <v>9</v>
      </c>
      <c r="D58" t="s">
        <v>13</v>
      </c>
      <c r="E58" t="s">
        <v>21</v>
      </c>
      <c r="F58" s="5">
        <v>9</v>
      </c>
      <c r="G58" s="7">
        <v>15</v>
      </c>
      <c r="H58" s="7">
        <v>135</v>
      </c>
      <c r="I58" t="str">
        <f>TEXT(Table1[[#This Row],[Date]],"mmm")</f>
        <v>Mar</v>
      </c>
      <c r="J58">
        <f>YEAR(Table1[[#This Row],[Date]])</f>
        <v>2023</v>
      </c>
    </row>
    <row r="59" spans="1:10" x14ac:dyDescent="0.25">
      <c r="A59">
        <v>1441</v>
      </c>
      <c r="B59" s="3">
        <v>45004</v>
      </c>
      <c r="C59" t="s">
        <v>8</v>
      </c>
      <c r="D59" t="s">
        <v>14</v>
      </c>
      <c r="E59" t="s">
        <v>17</v>
      </c>
      <c r="F59" s="5">
        <v>12</v>
      </c>
      <c r="G59" s="7">
        <v>25</v>
      </c>
      <c r="H59" s="7">
        <v>300</v>
      </c>
      <c r="I59" t="str">
        <f>TEXT(Table1[[#This Row],[Date]],"mmm")</f>
        <v>Mar</v>
      </c>
      <c r="J59">
        <f>YEAR(Table1[[#This Row],[Date]])</f>
        <v>2023</v>
      </c>
    </row>
    <row r="60" spans="1:10" x14ac:dyDescent="0.25">
      <c r="A60">
        <v>1269</v>
      </c>
      <c r="B60" s="3">
        <v>45005</v>
      </c>
      <c r="C60" t="s">
        <v>11</v>
      </c>
      <c r="D60" t="s">
        <v>14</v>
      </c>
      <c r="E60" t="s">
        <v>18</v>
      </c>
      <c r="F60" s="5">
        <v>4</v>
      </c>
      <c r="G60" s="7">
        <v>35</v>
      </c>
      <c r="H60" s="7">
        <v>140</v>
      </c>
      <c r="I60" t="str">
        <f>TEXT(Table1[[#This Row],[Date]],"mmm")</f>
        <v>Mar</v>
      </c>
      <c r="J60">
        <f>YEAR(Table1[[#This Row],[Date]])</f>
        <v>2023</v>
      </c>
    </row>
    <row r="61" spans="1:10" x14ac:dyDescent="0.25">
      <c r="A61">
        <v>1253</v>
      </c>
      <c r="B61" s="3">
        <v>45005</v>
      </c>
      <c r="C61" t="s">
        <v>12</v>
      </c>
      <c r="D61" t="s">
        <v>14</v>
      </c>
      <c r="E61" t="s">
        <v>19</v>
      </c>
      <c r="F61" s="5">
        <v>16</v>
      </c>
      <c r="G61" s="7">
        <v>30</v>
      </c>
      <c r="H61" s="7">
        <v>480</v>
      </c>
      <c r="I61" t="str">
        <f>TEXT(Table1[[#This Row],[Date]],"mmm")</f>
        <v>Mar</v>
      </c>
      <c r="J61">
        <f>YEAR(Table1[[#This Row],[Date]])</f>
        <v>2023</v>
      </c>
    </row>
    <row r="62" spans="1:10" x14ac:dyDescent="0.25">
      <c r="A62">
        <v>1047</v>
      </c>
      <c r="B62" s="3">
        <v>45005</v>
      </c>
      <c r="C62" t="s">
        <v>10</v>
      </c>
      <c r="D62" t="s">
        <v>16</v>
      </c>
      <c r="E62" t="s">
        <v>19</v>
      </c>
      <c r="F62" s="5">
        <v>9</v>
      </c>
      <c r="G62" s="7">
        <v>40</v>
      </c>
      <c r="H62" s="7">
        <v>360</v>
      </c>
      <c r="I62" t="str">
        <f>TEXT(Table1[[#This Row],[Date]],"mmm")</f>
        <v>Mar</v>
      </c>
      <c r="J62">
        <f>YEAR(Table1[[#This Row],[Date]])</f>
        <v>2023</v>
      </c>
    </row>
    <row r="63" spans="1:10" x14ac:dyDescent="0.25">
      <c r="A63">
        <v>1206</v>
      </c>
      <c r="B63" s="3">
        <v>45005</v>
      </c>
      <c r="C63" t="s">
        <v>9</v>
      </c>
      <c r="D63" t="s">
        <v>15</v>
      </c>
      <c r="E63" t="s">
        <v>17</v>
      </c>
      <c r="F63" s="5">
        <v>17</v>
      </c>
      <c r="G63" s="7">
        <v>15</v>
      </c>
      <c r="H63" s="7">
        <v>255</v>
      </c>
      <c r="I63" t="str">
        <f>TEXT(Table1[[#This Row],[Date]],"mmm")</f>
        <v>Mar</v>
      </c>
      <c r="J63">
        <f>YEAR(Table1[[#This Row],[Date]])</f>
        <v>2023</v>
      </c>
    </row>
    <row r="64" spans="1:10" x14ac:dyDescent="0.25">
      <c r="A64">
        <v>1105</v>
      </c>
      <c r="B64" s="3">
        <v>45011</v>
      </c>
      <c r="C64" t="s">
        <v>12</v>
      </c>
      <c r="D64" t="s">
        <v>15</v>
      </c>
      <c r="E64" t="s">
        <v>18</v>
      </c>
      <c r="F64" s="5">
        <v>13</v>
      </c>
      <c r="G64" s="7">
        <v>30</v>
      </c>
      <c r="H64" s="7">
        <v>390</v>
      </c>
      <c r="I64" t="str">
        <f>TEXT(Table1[[#This Row],[Date]],"mmm")</f>
        <v>Mar</v>
      </c>
      <c r="J64">
        <f>YEAR(Table1[[#This Row],[Date]])</f>
        <v>2023</v>
      </c>
    </row>
    <row r="65" spans="1:10" x14ac:dyDescent="0.25">
      <c r="A65">
        <v>1185</v>
      </c>
      <c r="B65" s="3">
        <v>45016</v>
      </c>
      <c r="C65" t="s">
        <v>10</v>
      </c>
      <c r="D65" t="s">
        <v>14</v>
      </c>
      <c r="E65" t="s">
        <v>21</v>
      </c>
      <c r="F65" s="5">
        <v>13</v>
      </c>
      <c r="G65" s="7">
        <v>40</v>
      </c>
      <c r="H65" s="7">
        <v>520</v>
      </c>
      <c r="I65" t="str">
        <f>TEXT(Table1[[#This Row],[Date]],"mmm")</f>
        <v>Mar</v>
      </c>
      <c r="J65">
        <f>YEAR(Table1[[#This Row],[Date]])</f>
        <v>2023</v>
      </c>
    </row>
    <row r="66" spans="1:10" x14ac:dyDescent="0.25">
      <c r="A66">
        <v>1454</v>
      </c>
      <c r="B66" s="3">
        <v>45016</v>
      </c>
      <c r="C66" t="s">
        <v>9</v>
      </c>
      <c r="D66" t="s">
        <v>13</v>
      </c>
      <c r="E66" t="s">
        <v>20</v>
      </c>
      <c r="F66" s="5">
        <v>8</v>
      </c>
      <c r="G66" s="7">
        <v>15</v>
      </c>
      <c r="H66" s="7">
        <v>120</v>
      </c>
      <c r="I66" t="str">
        <f>TEXT(Table1[[#This Row],[Date]],"mmm")</f>
        <v>Mar</v>
      </c>
      <c r="J66">
        <f>YEAR(Table1[[#This Row],[Date]])</f>
        <v>2023</v>
      </c>
    </row>
    <row r="67" spans="1:10" x14ac:dyDescent="0.25">
      <c r="A67">
        <v>1464</v>
      </c>
      <c r="B67" s="3">
        <v>45016</v>
      </c>
      <c r="C67" t="s">
        <v>11</v>
      </c>
      <c r="D67" t="s">
        <v>15</v>
      </c>
      <c r="E67" t="s">
        <v>20</v>
      </c>
      <c r="F67" s="5">
        <v>3</v>
      </c>
      <c r="G67" s="7">
        <v>35</v>
      </c>
      <c r="H67" s="7">
        <v>105</v>
      </c>
      <c r="I67" t="str">
        <f>TEXT(Table1[[#This Row],[Date]],"mmm")</f>
        <v>Mar</v>
      </c>
      <c r="J67">
        <f>YEAR(Table1[[#This Row],[Date]])</f>
        <v>2023</v>
      </c>
    </row>
    <row r="68" spans="1:10" x14ac:dyDescent="0.25">
      <c r="A68">
        <v>1196</v>
      </c>
      <c r="B68" s="3">
        <v>45017</v>
      </c>
      <c r="C68" t="s">
        <v>9</v>
      </c>
      <c r="D68" t="s">
        <v>14</v>
      </c>
      <c r="E68" t="s">
        <v>17</v>
      </c>
      <c r="F68" s="5">
        <v>14</v>
      </c>
      <c r="G68" s="7">
        <v>15</v>
      </c>
      <c r="H68" s="7">
        <v>210</v>
      </c>
      <c r="I68" t="str">
        <f>TEXT(Table1[[#This Row],[Date]],"mmm")</f>
        <v>Apr</v>
      </c>
      <c r="J68">
        <f>YEAR(Table1[[#This Row],[Date]])</f>
        <v>2023</v>
      </c>
    </row>
    <row r="69" spans="1:10" x14ac:dyDescent="0.25">
      <c r="A69">
        <v>1234</v>
      </c>
      <c r="B69" s="3">
        <v>45017</v>
      </c>
      <c r="C69" t="s">
        <v>8</v>
      </c>
      <c r="D69" t="s">
        <v>16</v>
      </c>
      <c r="E69" t="s">
        <v>20</v>
      </c>
      <c r="F69" s="5">
        <v>9</v>
      </c>
      <c r="G69" s="7">
        <v>25</v>
      </c>
      <c r="H69" s="7">
        <v>225</v>
      </c>
      <c r="I69" t="str">
        <f>TEXT(Table1[[#This Row],[Date]],"mmm")</f>
        <v>Apr</v>
      </c>
      <c r="J69">
        <f>YEAR(Table1[[#This Row],[Date]])</f>
        <v>2023</v>
      </c>
    </row>
    <row r="70" spans="1:10" x14ac:dyDescent="0.25">
      <c r="A70">
        <v>1296</v>
      </c>
      <c r="B70" s="3">
        <v>45018</v>
      </c>
      <c r="C70" t="s">
        <v>11</v>
      </c>
      <c r="D70" t="s">
        <v>15</v>
      </c>
      <c r="E70" t="s">
        <v>21</v>
      </c>
      <c r="F70" s="5">
        <v>14</v>
      </c>
      <c r="G70" s="7">
        <v>35</v>
      </c>
      <c r="H70" s="7">
        <v>490</v>
      </c>
      <c r="I70" t="str">
        <f>TEXT(Table1[[#This Row],[Date]],"mmm")</f>
        <v>Apr</v>
      </c>
      <c r="J70">
        <f>YEAR(Table1[[#This Row],[Date]])</f>
        <v>2023</v>
      </c>
    </row>
    <row r="71" spans="1:10" x14ac:dyDescent="0.25">
      <c r="A71">
        <v>1432</v>
      </c>
      <c r="B71" s="3">
        <v>45019</v>
      </c>
      <c r="C71" t="s">
        <v>9</v>
      </c>
      <c r="D71" t="s">
        <v>16</v>
      </c>
      <c r="E71" t="s">
        <v>21</v>
      </c>
      <c r="F71" s="5">
        <v>1</v>
      </c>
      <c r="G71" s="7">
        <v>15</v>
      </c>
      <c r="H71" s="7">
        <v>15</v>
      </c>
      <c r="I71" t="str">
        <f>TEXT(Table1[[#This Row],[Date]],"mmm")</f>
        <v>Apr</v>
      </c>
      <c r="J71">
        <f>YEAR(Table1[[#This Row],[Date]])</f>
        <v>2023</v>
      </c>
    </row>
    <row r="72" spans="1:10" x14ac:dyDescent="0.25">
      <c r="A72">
        <v>1229</v>
      </c>
      <c r="B72" s="3">
        <v>45019</v>
      </c>
      <c r="C72" t="s">
        <v>12</v>
      </c>
      <c r="D72" t="s">
        <v>16</v>
      </c>
      <c r="E72" t="s">
        <v>21</v>
      </c>
      <c r="F72" s="5">
        <v>16</v>
      </c>
      <c r="G72" s="7">
        <v>30</v>
      </c>
      <c r="H72" s="7">
        <v>480</v>
      </c>
      <c r="I72" t="str">
        <f>TEXT(Table1[[#This Row],[Date]],"mmm")</f>
        <v>Apr</v>
      </c>
      <c r="J72">
        <f>YEAR(Table1[[#This Row],[Date]])</f>
        <v>2023</v>
      </c>
    </row>
    <row r="73" spans="1:10" x14ac:dyDescent="0.25">
      <c r="A73">
        <v>1110</v>
      </c>
      <c r="B73" s="3">
        <v>45023</v>
      </c>
      <c r="C73" t="s">
        <v>10</v>
      </c>
      <c r="D73" t="s">
        <v>13</v>
      </c>
      <c r="E73" t="s">
        <v>19</v>
      </c>
      <c r="F73" s="5">
        <v>17</v>
      </c>
      <c r="G73" s="7">
        <v>40</v>
      </c>
      <c r="H73" s="7">
        <v>680</v>
      </c>
      <c r="I73" t="str">
        <f>TEXT(Table1[[#This Row],[Date]],"mmm")</f>
        <v>Apr</v>
      </c>
      <c r="J73">
        <f>YEAR(Table1[[#This Row],[Date]])</f>
        <v>2023</v>
      </c>
    </row>
    <row r="74" spans="1:10" x14ac:dyDescent="0.25">
      <c r="A74">
        <v>1223</v>
      </c>
      <c r="B74" s="3">
        <v>45023</v>
      </c>
      <c r="C74" t="s">
        <v>10</v>
      </c>
      <c r="D74" t="s">
        <v>14</v>
      </c>
      <c r="E74" t="s">
        <v>20</v>
      </c>
      <c r="F74" s="5">
        <v>16</v>
      </c>
      <c r="G74" s="7">
        <v>40</v>
      </c>
      <c r="H74" s="7">
        <v>640</v>
      </c>
      <c r="I74" t="str">
        <f>TEXT(Table1[[#This Row],[Date]],"mmm")</f>
        <v>Apr</v>
      </c>
      <c r="J74">
        <f>YEAR(Table1[[#This Row],[Date]])</f>
        <v>2023</v>
      </c>
    </row>
    <row r="75" spans="1:10" x14ac:dyDescent="0.25">
      <c r="A75">
        <v>1241</v>
      </c>
      <c r="B75" s="3">
        <v>45023</v>
      </c>
      <c r="C75" t="s">
        <v>11</v>
      </c>
      <c r="D75" t="s">
        <v>15</v>
      </c>
      <c r="E75" t="s">
        <v>21</v>
      </c>
      <c r="F75" s="5">
        <v>10</v>
      </c>
      <c r="G75" s="7">
        <v>35</v>
      </c>
      <c r="H75" s="7">
        <v>350</v>
      </c>
      <c r="I75" t="str">
        <f>TEXT(Table1[[#This Row],[Date]],"mmm")</f>
        <v>Apr</v>
      </c>
      <c r="J75">
        <f>YEAR(Table1[[#This Row],[Date]])</f>
        <v>2023</v>
      </c>
    </row>
    <row r="76" spans="1:10" x14ac:dyDescent="0.25">
      <c r="A76">
        <v>1144</v>
      </c>
      <c r="B76" s="3">
        <v>45028</v>
      </c>
      <c r="C76" t="s">
        <v>9</v>
      </c>
      <c r="D76" t="s">
        <v>13</v>
      </c>
      <c r="E76" t="s">
        <v>20</v>
      </c>
      <c r="F76" s="5">
        <v>7</v>
      </c>
      <c r="G76" s="7">
        <v>15</v>
      </c>
      <c r="H76" s="7">
        <v>105</v>
      </c>
      <c r="I76" t="str">
        <f>TEXT(Table1[[#This Row],[Date]],"mmm")</f>
        <v>Apr</v>
      </c>
      <c r="J76">
        <f>YEAR(Table1[[#This Row],[Date]])</f>
        <v>2023</v>
      </c>
    </row>
    <row r="77" spans="1:10" x14ac:dyDescent="0.25">
      <c r="A77">
        <v>1414</v>
      </c>
      <c r="B77" s="3">
        <v>45028</v>
      </c>
      <c r="C77" t="s">
        <v>10</v>
      </c>
      <c r="D77" t="s">
        <v>16</v>
      </c>
      <c r="E77" t="s">
        <v>18</v>
      </c>
      <c r="F77" s="5">
        <v>20</v>
      </c>
      <c r="G77" s="7">
        <v>40</v>
      </c>
      <c r="H77" s="7">
        <v>800</v>
      </c>
      <c r="I77" t="str">
        <f>TEXT(Table1[[#This Row],[Date]],"mmm")</f>
        <v>Apr</v>
      </c>
      <c r="J77">
        <f>YEAR(Table1[[#This Row],[Date]])</f>
        <v>2023</v>
      </c>
    </row>
    <row r="78" spans="1:10" x14ac:dyDescent="0.25">
      <c r="A78">
        <v>1344</v>
      </c>
      <c r="B78" s="3">
        <v>45029</v>
      </c>
      <c r="C78" t="s">
        <v>8</v>
      </c>
      <c r="D78" t="s">
        <v>13</v>
      </c>
      <c r="E78" t="s">
        <v>19</v>
      </c>
      <c r="F78" s="5">
        <v>13</v>
      </c>
      <c r="G78" s="7">
        <v>25</v>
      </c>
      <c r="H78" s="7">
        <v>325</v>
      </c>
      <c r="I78" t="str">
        <f>TEXT(Table1[[#This Row],[Date]],"mmm")</f>
        <v>Apr</v>
      </c>
      <c r="J78">
        <f>YEAR(Table1[[#This Row],[Date]])</f>
        <v>2023</v>
      </c>
    </row>
    <row r="79" spans="1:10" x14ac:dyDescent="0.25">
      <c r="A79">
        <v>1457</v>
      </c>
      <c r="B79" s="3">
        <v>45030</v>
      </c>
      <c r="C79" t="s">
        <v>10</v>
      </c>
      <c r="D79" t="s">
        <v>13</v>
      </c>
      <c r="E79" t="s">
        <v>19</v>
      </c>
      <c r="F79" s="5">
        <v>7</v>
      </c>
      <c r="G79" s="7">
        <v>40</v>
      </c>
      <c r="H79" s="7">
        <v>280</v>
      </c>
      <c r="I79" t="str">
        <f>TEXT(Table1[[#This Row],[Date]],"mmm")</f>
        <v>Apr</v>
      </c>
      <c r="J79">
        <f>YEAR(Table1[[#This Row],[Date]])</f>
        <v>2023</v>
      </c>
    </row>
    <row r="80" spans="1:10" x14ac:dyDescent="0.25">
      <c r="A80">
        <v>1330</v>
      </c>
      <c r="B80" s="3">
        <v>45031</v>
      </c>
      <c r="C80" t="s">
        <v>8</v>
      </c>
      <c r="D80" t="s">
        <v>15</v>
      </c>
      <c r="E80" t="s">
        <v>17</v>
      </c>
      <c r="F80" s="5">
        <v>11</v>
      </c>
      <c r="G80" s="7">
        <v>25</v>
      </c>
      <c r="H80" s="7">
        <v>275</v>
      </c>
      <c r="I80" t="str">
        <f>TEXT(Table1[[#This Row],[Date]],"mmm")</f>
        <v>Apr</v>
      </c>
      <c r="J80">
        <f>YEAR(Table1[[#This Row],[Date]])</f>
        <v>2023</v>
      </c>
    </row>
    <row r="81" spans="1:10" x14ac:dyDescent="0.25">
      <c r="A81">
        <v>1024</v>
      </c>
      <c r="B81" s="3">
        <v>45035</v>
      </c>
      <c r="C81" t="s">
        <v>11</v>
      </c>
      <c r="D81" t="s">
        <v>15</v>
      </c>
      <c r="E81" t="s">
        <v>19</v>
      </c>
      <c r="F81" s="5">
        <v>13</v>
      </c>
      <c r="G81" s="7">
        <v>35</v>
      </c>
      <c r="H81" s="7">
        <v>455</v>
      </c>
      <c r="I81" t="str">
        <f>TEXT(Table1[[#This Row],[Date]],"mmm")</f>
        <v>Apr</v>
      </c>
      <c r="J81">
        <f>YEAR(Table1[[#This Row],[Date]])</f>
        <v>2023</v>
      </c>
    </row>
    <row r="82" spans="1:10" x14ac:dyDescent="0.25">
      <c r="A82">
        <v>1022</v>
      </c>
      <c r="B82" s="3">
        <v>45035</v>
      </c>
      <c r="C82" t="s">
        <v>8</v>
      </c>
      <c r="D82" t="s">
        <v>13</v>
      </c>
      <c r="E82" t="s">
        <v>20</v>
      </c>
      <c r="F82" s="5">
        <v>16</v>
      </c>
      <c r="G82" s="7">
        <v>25</v>
      </c>
      <c r="H82" s="7">
        <v>400</v>
      </c>
      <c r="I82" t="str">
        <f>TEXT(Table1[[#This Row],[Date]],"mmm")</f>
        <v>Apr</v>
      </c>
      <c r="J82">
        <f>YEAR(Table1[[#This Row],[Date]])</f>
        <v>2023</v>
      </c>
    </row>
    <row r="83" spans="1:10" x14ac:dyDescent="0.25">
      <c r="A83">
        <v>1094</v>
      </c>
      <c r="B83" s="3">
        <v>45037</v>
      </c>
      <c r="C83" t="s">
        <v>8</v>
      </c>
      <c r="D83" t="s">
        <v>13</v>
      </c>
      <c r="E83" t="s">
        <v>20</v>
      </c>
      <c r="F83" s="5">
        <v>4</v>
      </c>
      <c r="G83" s="7">
        <v>25</v>
      </c>
      <c r="H83" s="7">
        <v>100</v>
      </c>
      <c r="I83" t="str">
        <f>TEXT(Table1[[#This Row],[Date]],"mmm")</f>
        <v>Apr</v>
      </c>
      <c r="J83">
        <f>YEAR(Table1[[#This Row],[Date]])</f>
        <v>2023</v>
      </c>
    </row>
    <row r="84" spans="1:10" x14ac:dyDescent="0.25">
      <c r="A84">
        <v>1208</v>
      </c>
      <c r="B84" s="3">
        <v>45040</v>
      </c>
      <c r="C84" t="s">
        <v>11</v>
      </c>
      <c r="D84" t="s">
        <v>14</v>
      </c>
      <c r="E84" t="s">
        <v>18</v>
      </c>
      <c r="F84" s="5">
        <v>14</v>
      </c>
      <c r="G84" s="7">
        <v>35</v>
      </c>
      <c r="H84" s="7">
        <v>490</v>
      </c>
      <c r="I84" t="str">
        <f>TEXT(Table1[[#This Row],[Date]],"mmm")</f>
        <v>Apr</v>
      </c>
      <c r="J84">
        <f>YEAR(Table1[[#This Row],[Date]])</f>
        <v>2023</v>
      </c>
    </row>
    <row r="85" spans="1:10" x14ac:dyDescent="0.25">
      <c r="A85">
        <v>1036</v>
      </c>
      <c r="B85" s="3">
        <v>45041</v>
      </c>
      <c r="C85" t="s">
        <v>9</v>
      </c>
      <c r="D85" t="s">
        <v>16</v>
      </c>
      <c r="E85" t="s">
        <v>20</v>
      </c>
      <c r="F85" s="5">
        <v>16</v>
      </c>
      <c r="G85" s="7">
        <v>15</v>
      </c>
      <c r="H85" s="7">
        <v>240</v>
      </c>
      <c r="I85" t="str">
        <f>TEXT(Table1[[#This Row],[Date]],"mmm")</f>
        <v>Apr</v>
      </c>
      <c r="J85">
        <f>YEAR(Table1[[#This Row],[Date]])</f>
        <v>2023</v>
      </c>
    </row>
    <row r="86" spans="1:10" x14ac:dyDescent="0.25">
      <c r="A86">
        <v>1146</v>
      </c>
      <c r="B86" s="3">
        <v>45043</v>
      </c>
      <c r="C86" t="s">
        <v>12</v>
      </c>
      <c r="D86" t="s">
        <v>16</v>
      </c>
      <c r="E86" t="s">
        <v>18</v>
      </c>
      <c r="F86" s="5">
        <v>5</v>
      </c>
      <c r="G86" s="7">
        <v>30</v>
      </c>
      <c r="H86" s="7">
        <v>150</v>
      </c>
      <c r="I86" t="str">
        <f>TEXT(Table1[[#This Row],[Date]],"mmm")</f>
        <v>Apr</v>
      </c>
      <c r="J86">
        <f>YEAR(Table1[[#This Row],[Date]])</f>
        <v>2023</v>
      </c>
    </row>
    <row r="87" spans="1:10" x14ac:dyDescent="0.25">
      <c r="A87">
        <v>1318</v>
      </c>
      <c r="B87" s="3">
        <v>45046</v>
      </c>
      <c r="C87" t="s">
        <v>9</v>
      </c>
      <c r="D87" t="s">
        <v>14</v>
      </c>
      <c r="E87" t="s">
        <v>19</v>
      </c>
      <c r="F87" s="5">
        <v>13</v>
      </c>
      <c r="G87" s="7">
        <v>15</v>
      </c>
      <c r="H87" s="7">
        <v>195</v>
      </c>
      <c r="I87" t="str">
        <f>TEXT(Table1[[#This Row],[Date]],"mmm")</f>
        <v>Apr</v>
      </c>
      <c r="J87">
        <f>YEAR(Table1[[#This Row],[Date]])</f>
        <v>2023</v>
      </c>
    </row>
    <row r="88" spans="1:10" x14ac:dyDescent="0.25">
      <c r="A88">
        <v>1466</v>
      </c>
      <c r="B88" s="3">
        <v>45046</v>
      </c>
      <c r="C88" t="s">
        <v>11</v>
      </c>
      <c r="D88" t="s">
        <v>14</v>
      </c>
      <c r="E88" t="s">
        <v>21</v>
      </c>
      <c r="F88" s="5">
        <v>5</v>
      </c>
      <c r="G88" s="7">
        <v>35</v>
      </c>
      <c r="H88" s="7">
        <v>175</v>
      </c>
      <c r="I88" t="str">
        <f>TEXT(Table1[[#This Row],[Date]],"mmm")</f>
        <v>Apr</v>
      </c>
      <c r="J88">
        <f>YEAR(Table1[[#This Row],[Date]])</f>
        <v>2023</v>
      </c>
    </row>
    <row r="89" spans="1:10" x14ac:dyDescent="0.25">
      <c r="A89">
        <v>1385</v>
      </c>
      <c r="B89" s="3">
        <v>45049</v>
      </c>
      <c r="C89" t="s">
        <v>10</v>
      </c>
      <c r="D89" t="s">
        <v>16</v>
      </c>
      <c r="E89" t="s">
        <v>19</v>
      </c>
      <c r="F89" s="5">
        <v>14</v>
      </c>
      <c r="G89" s="7">
        <v>40</v>
      </c>
      <c r="H89" s="7">
        <v>560</v>
      </c>
      <c r="I89" t="str">
        <f>TEXT(Table1[[#This Row],[Date]],"mmm")</f>
        <v>May</v>
      </c>
      <c r="J89">
        <f>YEAR(Table1[[#This Row],[Date]])</f>
        <v>2023</v>
      </c>
    </row>
    <row r="90" spans="1:10" x14ac:dyDescent="0.25">
      <c r="A90">
        <v>1290</v>
      </c>
      <c r="B90" s="3">
        <v>45049</v>
      </c>
      <c r="C90" t="s">
        <v>9</v>
      </c>
      <c r="D90" t="s">
        <v>16</v>
      </c>
      <c r="E90" t="s">
        <v>17</v>
      </c>
      <c r="F90" s="5">
        <v>19</v>
      </c>
      <c r="G90" s="7">
        <v>15</v>
      </c>
      <c r="H90" s="7">
        <v>285</v>
      </c>
      <c r="I90" t="str">
        <f>TEXT(Table1[[#This Row],[Date]],"mmm")</f>
        <v>May</v>
      </c>
      <c r="J90">
        <f>YEAR(Table1[[#This Row],[Date]])</f>
        <v>2023</v>
      </c>
    </row>
    <row r="91" spans="1:10" x14ac:dyDescent="0.25">
      <c r="A91">
        <v>1358</v>
      </c>
      <c r="B91" s="3">
        <v>45051</v>
      </c>
      <c r="C91" t="s">
        <v>9</v>
      </c>
      <c r="D91" t="s">
        <v>15</v>
      </c>
      <c r="E91" t="s">
        <v>21</v>
      </c>
      <c r="F91" s="5">
        <v>13</v>
      </c>
      <c r="G91" s="7">
        <v>15</v>
      </c>
      <c r="H91" s="7">
        <v>195</v>
      </c>
      <c r="I91" t="str">
        <f>TEXT(Table1[[#This Row],[Date]],"mmm")</f>
        <v>May</v>
      </c>
      <c r="J91">
        <f>YEAR(Table1[[#This Row],[Date]])</f>
        <v>2023</v>
      </c>
    </row>
    <row r="92" spans="1:10" x14ac:dyDescent="0.25">
      <c r="A92">
        <v>1292</v>
      </c>
      <c r="B92" s="3">
        <v>45052</v>
      </c>
      <c r="C92" t="s">
        <v>10</v>
      </c>
      <c r="D92" t="s">
        <v>14</v>
      </c>
      <c r="E92" t="s">
        <v>21</v>
      </c>
      <c r="F92" s="5">
        <v>13</v>
      </c>
      <c r="G92" s="7">
        <v>40</v>
      </c>
      <c r="H92" s="7">
        <v>520</v>
      </c>
      <c r="I92" t="str">
        <f>TEXT(Table1[[#This Row],[Date]],"mmm")</f>
        <v>May</v>
      </c>
      <c r="J92">
        <f>YEAR(Table1[[#This Row],[Date]])</f>
        <v>2023</v>
      </c>
    </row>
    <row r="93" spans="1:10" x14ac:dyDescent="0.25">
      <c r="A93">
        <v>1380</v>
      </c>
      <c r="B93" s="3">
        <v>45055</v>
      </c>
      <c r="C93" t="s">
        <v>8</v>
      </c>
      <c r="D93" t="s">
        <v>15</v>
      </c>
      <c r="E93" t="s">
        <v>18</v>
      </c>
      <c r="F93" s="5">
        <v>2</v>
      </c>
      <c r="G93" s="7">
        <v>25</v>
      </c>
      <c r="H93" s="7">
        <v>50</v>
      </c>
      <c r="I93" t="str">
        <f>TEXT(Table1[[#This Row],[Date]],"mmm")</f>
        <v>May</v>
      </c>
      <c r="J93">
        <f>YEAR(Table1[[#This Row],[Date]])</f>
        <v>2023</v>
      </c>
    </row>
    <row r="94" spans="1:10" x14ac:dyDescent="0.25">
      <c r="A94">
        <v>1282</v>
      </c>
      <c r="B94" s="3">
        <v>45058</v>
      </c>
      <c r="C94" t="s">
        <v>10</v>
      </c>
      <c r="D94" t="s">
        <v>15</v>
      </c>
      <c r="E94" t="s">
        <v>20</v>
      </c>
      <c r="F94" s="5">
        <v>2</v>
      </c>
      <c r="G94" s="7">
        <v>40</v>
      </c>
      <c r="H94" s="7">
        <v>80</v>
      </c>
      <c r="I94" t="str">
        <f>TEXT(Table1[[#This Row],[Date]],"mmm")</f>
        <v>May</v>
      </c>
      <c r="J94">
        <f>YEAR(Table1[[#This Row],[Date]])</f>
        <v>2023</v>
      </c>
    </row>
    <row r="95" spans="1:10" x14ac:dyDescent="0.25">
      <c r="A95">
        <v>1201</v>
      </c>
      <c r="B95" s="3">
        <v>45059</v>
      </c>
      <c r="C95" t="s">
        <v>10</v>
      </c>
      <c r="D95" t="s">
        <v>14</v>
      </c>
      <c r="E95" t="s">
        <v>21</v>
      </c>
      <c r="F95" s="5">
        <v>16</v>
      </c>
      <c r="G95" s="7">
        <v>40</v>
      </c>
      <c r="H95" s="7">
        <v>640</v>
      </c>
      <c r="I95" t="str">
        <f>TEXT(Table1[[#This Row],[Date]],"mmm")</f>
        <v>May</v>
      </c>
      <c r="J95">
        <f>YEAR(Table1[[#This Row],[Date]])</f>
        <v>2023</v>
      </c>
    </row>
    <row r="96" spans="1:10" x14ac:dyDescent="0.25">
      <c r="A96">
        <v>1301</v>
      </c>
      <c r="B96" s="3">
        <v>45062</v>
      </c>
      <c r="C96" t="s">
        <v>11</v>
      </c>
      <c r="D96" t="s">
        <v>15</v>
      </c>
      <c r="E96" t="s">
        <v>17</v>
      </c>
      <c r="F96" s="5">
        <v>18</v>
      </c>
      <c r="G96" s="7">
        <v>35</v>
      </c>
      <c r="H96" s="7">
        <v>630</v>
      </c>
      <c r="I96" t="str">
        <f>TEXT(Table1[[#This Row],[Date]],"mmm")</f>
        <v>May</v>
      </c>
      <c r="J96">
        <f>YEAR(Table1[[#This Row],[Date]])</f>
        <v>2023</v>
      </c>
    </row>
    <row r="97" spans="1:10" x14ac:dyDescent="0.25">
      <c r="A97">
        <v>1498</v>
      </c>
      <c r="B97" s="3">
        <v>45065</v>
      </c>
      <c r="C97" t="s">
        <v>9</v>
      </c>
      <c r="D97" t="s">
        <v>14</v>
      </c>
      <c r="E97" t="s">
        <v>21</v>
      </c>
      <c r="F97" s="5">
        <v>1</v>
      </c>
      <c r="G97" s="7">
        <v>15</v>
      </c>
      <c r="H97" s="7">
        <v>15</v>
      </c>
      <c r="I97" t="str">
        <f>TEXT(Table1[[#This Row],[Date]],"mmm")</f>
        <v>May</v>
      </c>
      <c r="J97">
        <f>YEAR(Table1[[#This Row],[Date]])</f>
        <v>2023</v>
      </c>
    </row>
    <row r="98" spans="1:10" x14ac:dyDescent="0.25">
      <c r="A98">
        <v>1263</v>
      </c>
      <c r="B98" s="3">
        <v>45067</v>
      </c>
      <c r="C98" t="s">
        <v>12</v>
      </c>
      <c r="D98" t="s">
        <v>13</v>
      </c>
      <c r="E98" t="s">
        <v>20</v>
      </c>
      <c r="F98" s="5">
        <v>11</v>
      </c>
      <c r="G98" s="7">
        <v>30</v>
      </c>
      <c r="H98" s="7">
        <v>330</v>
      </c>
      <c r="I98" t="str">
        <f>TEXT(Table1[[#This Row],[Date]],"mmm")</f>
        <v>May</v>
      </c>
      <c r="J98">
        <f>YEAR(Table1[[#This Row],[Date]])</f>
        <v>2023</v>
      </c>
    </row>
    <row r="99" spans="1:10" x14ac:dyDescent="0.25">
      <c r="A99">
        <v>1440</v>
      </c>
      <c r="B99" s="3">
        <v>45068</v>
      </c>
      <c r="C99" t="s">
        <v>10</v>
      </c>
      <c r="D99" t="s">
        <v>14</v>
      </c>
      <c r="E99" t="s">
        <v>21</v>
      </c>
      <c r="F99" s="5">
        <v>12</v>
      </c>
      <c r="G99" s="7">
        <v>40</v>
      </c>
      <c r="H99" s="7">
        <v>480</v>
      </c>
      <c r="I99" t="str">
        <f>TEXT(Table1[[#This Row],[Date]],"mmm")</f>
        <v>May</v>
      </c>
      <c r="J99">
        <f>YEAR(Table1[[#This Row],[Date]])</f>
        <v>2023</v>
      </c>
    </row>
    <row r="100" spans="1:10" x14ac:dyDescent="0.25">
      <c r="A100">
        <v>1131</v>
      </c>
      <c r="B100" s="3">
        <v>45069</v>
      </c>
      <c r="C100" t="s">
        <v>10</v>
      </c>
      <c r="D100" t="s">
        <v>13</v>
      </c>
      <c r="E100" t="s">
        <v>20</v>
      </c>
      <c r="F100" s="5">
        <v>12</v>
      </c>
      <c r="G100" s="7">
        <v>40</v>
      </c>
      <c r="H100" s="7">
        <v>480</v>
      </c>
      <c r="I100" t="str">
        <f>TEXT(Table1[[#This Row],[Date]],"mmm")</f>
        <v>May</v>
      </c>
      <c r="J100">
        <f>YEAR(Table1[[#This Row],[Date]])</f>
        <v>2023</v>
      </c>
    </row>
    <row r="101" spans="1:10" x14ac:dyDescent="0.25">
      <c r="A101">
        <v>1239</v>
      </c>
      <c r="B101" s="3">
        <v>45070</v>
      </c>
      <c r="C101" t="s">
        <v>11</v>
      </c>
      <c r="D101" t="s">
        <v>16</v>
      </c>
      <c r="E101" t="s">
        <v>19</v>
      </c>
      <c r="F101" s="5">
        <v>12</v>
      </c>
      <c r="G101" s="7">
        <v>35</v>
      </c>
      <c r="H101" s="7">
        <v>420</v>
      </c>
      <c r="I101" t="str">
        <f>TEXT(Table1[[#This Row],[Date]],"mmm")</f>
        <v>May</v>
      </c>
      <c r="J101">
        <f>YEAR(Table1[[#This Row],[Date]])</f>
        <v>2023</v>
      </c>
    </row>
    <row r="102" spans="1:10" x14ac:dyDescent="0.25">
      <c r="A102">
        <v>1134</v>
      </c>
      <c r="B102" s="3">
        <v>45072</v>
      </c>
      <c r="C102" t="s">
        <v>9</v>
      </c>
      <c r="D102" t="s">
        <v>14</v>
      </c>
      <c r="E102" t="s">
        <v>19</v>
      </c>
      <c r="F102" s="5">
        <v>17</v>
      </c>
      <c r="G102" s="7">
        <v>15</v>
      </c>
      <c r="H102" s="7">
        <v>255</v>
      </c>
      <c r="I102" t="str">
        <f>TEXT(Table1[[#This Row],[Date]],"mmm")</f>
        <v>May</v>
      </c>
      <c r="J102">
        <f>YEAR(Table1[[#This Row],[Date]])</f>
        <v>2023</v>
      </c>
    </row>
    <row r="103" spans="1:10" x14ac:dyDescent="0.25">
      <c r="A103">
        <v>1225</v>
      </c>
      <c r="B103" s="3">
        <v>45073</v>
      </c>
      <c r="C103" t="s">
        <v>9</v>
      </c>
      <c r="D103" t="s">
        <v>13</v>
      </c>
      <c r="E103" t="s">
        <v>21</v>
      </c>
      <c r="F103" s="5">
        <v>3</v>
      </c>
      <c r="G103" s="7">
        <v>15</v>
      </c>
      <c r="H103" s="7">
        <v>45</v>
      </c>
      <c r="I103" t="str">
        <f>TEXT(Table1[[#This Row],[Date]],"mmm")</f>
        <v>May</v>
      </c>
      <c r="J103">
        <f>YEAR(Table1[[#This Row],[Date]])</f>
        <v>2023</v>
      </c>
    </row>
    <row r="104" spans="1:10" x14ac:dyDescent="0.25">
      <c r="A104">
        <v>1408</v>
      </c>
      <c r="B104" s="3">
        <v>45073</v>
      </c>
      <c r="C104" t="s">
        <v>11</v>
      </c>
      <c r="D104" t="s">
        <v>14</v>
      </c>
      <c r="E104" t="s">
        <v>20</v>
      </c>
      <c r="F104" s="5">
        <v>6</v>
      </c>
      <c r="G104" s="7">
        <v>35</v>
      </c>
      <c r="H104" s="7">
        <v>210</v>
      </c>
      <c r="I104" t="str">
        <f>TEXT(Table1[[#This Row],[Date]],"mmm")</f>
        <v>May</v>
      </c>
      <c r="J104">
        <f>YEAR(Table1[[#This Row],[Date]])</f>
        <v>2023</v>
      </c>
    </row>
    <row r="105" spans="1:10" x14ac:dyDescent="0.25">
      <c r="A105">
        <v>1431</v>
      </c>
      <c r="B105" s="3">
        <v>45074</v>
      </c>
      <c r="C105" t="s">
        <v>10</v>
      </c>
      <c r="D105" t="s">
        <v>15</v>
      </c>
      <c r="E105" t="s">
        <v>17</v>
      </c>
      <c r="F105" s="5">
        <v>18</v>
      </c>
      <c r="G105" s="7">
        <v>40</v>
      </c>
      <c r="H105" s="7">
        <v>720</v>
      </c>
      <c r="I105" t="str">
        <f>TEXT(Table1[[#This Row],[Date]],"mmm")</f>
        <v>May</v>
      </c>
      <c r="J105">
        <f>YEAR(Table1[[#This Row],[Date]])</f>
        <v>2023</v>
      </c>
    </row>
    <row r="106" spans="1:10" x14ac:dyDescent="0.25">
      <c r="A106">
        <v>1191</v>
      </c>
      <c r="B106" s="3">
        <v>45074</v>
      </c>
      <c r="C106" t="s">
        <v>8</v>
      </c>
      <c r="D106" t="s">
        <v>14</v>
      </c>
      <c r="E106" t="s">
        <v>20</v>
      </c>
      <c r="F106" s="5">
        <v>16</v>
      </c>
      <c r="G106" s="7">
        <v>25</v>
      </c>
      <c r="H106" s="7">
        <v>400</v>
      </c>
      <c r="I106" t="str">
        <f>TEXT(Table1[[#This Row],[Date]],"mmm")</f>
        <v>May</v>
      </c>
      <c r="J106">
        <f>YEAR(Table1[[#This Row],[Date]])</f>
        <v>2023</v>
      </c>
    </row>
    <row r="107" spans="1:10" x14ac:dyDescent="0.25">
      <c r="A107">
        <v>1132</v>
      </c>
      <c r="B107" s="3">
        <v>45074</v>
      </c>
      <c r="C107" t="s">
        <v>9</v>
      </c>
      <c r="D107" t="s">
        <v>15</v>
      </c>
      <c r="E107" t="s">
        <v>20</v>
      </c>
      <c r="F107" s="5">
        <v>16</v>
      </c>
      <c r="G107" s="7">
        <v>15</v>
      </c>
      <c r="H107" s="7">
        <v>240</v>
      </c>
      <c r="I107" t="str">
        <f>TEXT(Table1[[#This Row],[Date]],"mmm")</f>
        <v>May</v>
      </c>
      <c r="J107">
        <f>YEAR(Table1[[#This Row],[Date]])</f>
        <v>2023</v>
      </c>
    </row>
    <row r="108" spans="1:10" x14ac:dyDescent="0.25">
      <c r="A108">
        <v>1088</v>
      </c>
      <c r="B108" s="3">
        <v>45075</v>
      </c>
      <c r="C108" t="s">
        <v>9</v>
      </c>
      <c r="D108" t="s">
        <v>16</v>
      </c>
      <c r="E108" t="s">
        <v>20</v>
      </c>
      <c r="F108" s="5">
        <v>7</v>
      </c>
      <c r="G108" s="7">
        <v>15</v>
      </c>
      <c r="H108" s="7">
        <v>105</v>
      </c>
      <c r="I108" t="str">
        <f>TEXT(Table1[[#This Row],[Date]],"mmm")</f>
        <v>May</v>
      </c>
      <c r="J108">
        <f>YEAR(Table1[[#This Row],[Date]])</f>
        <v>2023</v>
      </c>
    </row>
    <row r="109" spans="1:10" x14ac:dyDescent="0.25">
      <c r="A109">
        <v>1355</v>
      </c>
      <c r="B109" s="3">
        <v>45076</v>
      </c>
      <c r="C109" t="s">
        <v>9</v>
      </c>
      <c r="D109" t="s">
        <v>13</v>
      </c>
      <c r="E109" t="s">
        <v>20</v>
      </c>
      <c r="F109" s="5">
        <v>17</v>
      </c>
      <c r="G109" s="7">
        <v>15</v>
      </c>
      <c r="H109" s="7">
        <v>255</v>
      </c>
      <c r="I109" t="str">
        <f>TEXT(Table1[[#This Row],[Date]],"mmm")</f>
        <v>May</v>
      </c>
      <c r="J109">
        <f>YEAR(Table1[[#This Row],[Date]])</f>
        <v>2023</v>
      </c>
    </row>
    <row r="110" spans="1:10" x14ac:dyDescent="0.25">
      <c r="A110">
        <v>1238</v>
      </c>
      <c r="B110" s="3">
        <v>45078</v>
      </c>
      <c r="C110" t="s">
        <v>9</v>
      </c>
      <c r="D110" t="s">
        <v>15</v>
      </c>
      <c r="E110" t="s">
        <v>20</v>
      </c>
      <c r="F110" s="5">
        <v>13</v>
      </c>
      <c r="G110" s="7">
        <v>15</v>
      </c>
      <c r="H110" s="7">
        <v>195</v>
      </c>
      <c r="I110" t="str">
        <f>TEXT(Table1[[#This Row],[Date]],"mmm")</f>
        <v>Jun</v>
      </c>
      <c r="J110">
        <f>YEAR(Table1[[#This Row],[Date]])</f>
        <v>2023</v>
      </c>
    </row>
    <row r="111" spans="1:10" x14ac:dyDescent="0.25">
      <c r="A111">
        <v>1435</v>
      </c>
      <c r="B111" s="3">
        <v>45081</v>
      </c>
      <c r="C111" t="s">
        <v>8</v>
      </c>
      <c r="D111" t="s">
        <v>13</v>
      </c>
      <c r="E111" t="s">
        <v>17</v>
      </c>
      <c r="F111" s="5">
        <v>3</v>
      </c>
      <c r="G111" s="7">
        <v>25</v>
      </c>
      <c r="H111" s="7">
        <v>75</v>
      </c>
      <c r="I111" t="str">
        <f>TEXT(Table1[[#This Row],[Date]],"mmm")</f>
        <v>Jun</v>
      </c>
      <c r="J111">
        <f>YEAR(Table1[[#This Row],[Date]])</f>
        <v>2023</v>
      </c>
    </row>
    <row r="112" spans="1:10" x14ac:dyDescent="0.25">
      <c r="A112">
        <v>1272</v>
      </c>
      <c r="B112" s="3">
        <v>45081</v>
      </c>
      <c r="C112" t="s">
        <v>12</v>
      </c>
      <c r="D112" t="s">
        <v>16</v>
      </c>
      <c r="E112" t="s">
        <v>20</v>
      </c>
      <c r="F112" s="5">
        <v>6</v>
      </c>
      <c r="G112" s="7">
        <v>30</v>
      </c>
      <c r="H112" s="7">
        <v>180</v>
      </c>
      <c r="I112" t="str">
        <f>TEXT(Table1[[#This Row],[Date]],"mmm")</f>
        <v>Jun</v>
      </c>
      <c r="J112">
        <f>YEAR(Table1[[#This Row],[Date]])</f>
        <v>2023</v>
      </c>
    </row>
    <row r="113" spans="1:10" x14ac:dyDescent="0.25">
      <c r="A113">
        <v>1285</v>
      </c>
      <c r="B113" s="3">
        <v>45084</v>
      </c>
      <c r="C113" t="s">
        <v>8</v>
      </c>
      <c r="D113" t="s">
        <v>15</v>
      </c>
      <c r="E113" t="s">
        <v>19</v>
      </c>
      <c r="F113" s="5">
        <v>2</v>
      </c>
      <c r="G113" s="7">
        <v>25</v>
      </c>
      <c r="H113" s="7">
        <v>50</v>
      </c>
      <c r="I113" t="str">
        <f>TEXT(Table1[[#This Row],[Date]],"mmm")</f>
        <v>Jun</v>
      </c>
      <c r="J113">
        <f>YEAR(Table1[[#This Row],[Date]])</f>
        <v>2023</v>
      </c>
    </row>
    <row r="114" spans="1:10" x14ac:dyDescent="0.25">
      <c r="A114">
        <v>1116</v>
      </c>
      <c r="B114" s="3">
        <v>45084</v>
      </c>
      <c r="C114" t="s">
        <v>10</v>
      </c>
      <c r="D114" t="s">
        <v>15</v>
      </c>
      <c r="E114" t="s">
        <v>18</v>
      </c>
      <c r="F114" s="5">
        <v>9</v>
      </c>
      <c r="G114" s="7">
        <v>40</v>
      </c>
      <c r="H114" s="7">
        <v>360</v>
      </c>
      <c r="I114" t="str">
        <f>TEXT(Table1[[#This Row],[Date]],"mmm")</f>
        <v>Jun</v>
      </c>
      <c r="J114">
        <f>YEAR(Table1[[#This Row],[Date]])</f>
        <v>2023</v>
      </c>
    </row>
    <row r="115" spans="1:10" x14ac:dyDescent="0.25">
      <c r="A115">
        <v>1054</v>
      </c>
      <c r="B115" s="3">
        <v>45085</v>
      </c>
      <c r="C115" t="s">
        <v>12</v>
      </c>
      <c r="D115" t="s">
        <v>14</v>
      </c>
      <c r="E115" t="s">
        <v>18</v>
      </c>
      <c r="F115" s="5">
        <v>8</v>
      </c>
      <c r="G115" s="7">
        <v>30</v>
      </c>
      <c r="H115" s="7">
        <v>240</v>
      </c>
      <c r="I115" t="str">
        <f>TEXT(Table1[[#This Row],[Date]],"mmm")</f>
        <v>Jun</v>
      </c>
      <c r="J115">
        <f>YEAR(Table1[[#This Row],[Date]])</f>
        <v>2023</v>
      </c>
    </row>
    <row r="116" spans="1:10" x14ac:dyDescent="0.25">
      <c r="A116">
        <v>1472</v>
      </c>
      <c r="B116" s="3">
        <v>45086</v>
      </c>
      <c r="C116" t="s">
        <v>8</v>
      </c>
      <c r="D116" t="s">
        <v>13</v>
      </c>
      <c r="E116" t="s">
        <v>19</v>
      </c>
      <c r="F116" s="5">
        <v>13</v>
      </c>
      <c r="G116" s="7">
        <v>25</v>
      </c>
      <c r="H116" s="7">
        <v>325</v>
      </c>
      <c r="I116" t="str">
        <f>TEXT(Table1[[#This Row],[Date]],"mmm")</f>
        <v>Jun</v>
      </c>
      <c r="J116">
        <f>YEAR(Table1[[#This Row],[Date]])</f>
        <v>2023</v>
      </c>
    </row>
    <row r="117" spans="1:10" x14ac:dyDescent="0.25">
      <c r="A117">
        <v>1499</v>
      </c>
      <c r="B117" s="3">
        <v>45088</v>
      </c>
      <c r="C117" t="s">
        <v>9</v>
      </c>
      <c r="D117" t="s">
        <v>14</v>
      </c>
      <c r="E117" t="s">
        <v>19</v>
      </c>
      <c r="F117" s="5">
        <v>14</v>
      </c>
      <c r="G117" s="7">
        <v>15</v>
      </c>
      <c r="H117" s="7">
        <v>210</v>
      </c>
      <c r="I117" t="str">
        <f>TEXT(Table1[[#This Row],[Date]],"mmm")</f>
        <v>Jun</v>
      </c>
      <c r="J117">
        <f>YEAR(Table1[[#This Row],[Date]])</f>
        <v>2023</v>
      </c>
    </row>
    <row r="118" spans="1:10" x14ac:dyDescent="0.25">
      <c r="A118">
        <v>1243</v>
      </c>
      <c r="B118" s="3">
        <v>45090</v>
      </c>
      <c r="C118" t="s">
        <v>12</v>
      </c>
      <c r="D118" t="s">
        <v>13</v>
      </c>
      <c r="E118" t="s">
        <v>19</v>
      </c>
      <c r="F118" s="5">
        <v>5</v>
      </c>
      <c r="G118" s="7">
        <v>30</v>
      </c>
      <c r="H118" s="7">
        <v>150</v>
      </c>
      <c r="I118" t="str">
        <f>TEXT(Table1[[#This Row],[Date]],"mmm")</f>
        <v>Jun</v>
      </c>
      <c r="J118">
        <f>YEAR(Table1[[#This Row],[Date]])</f>
        <v>2023</v>
      </c>
    </row>
    <row r="119" spans="1:10" x14ac:dyDescent="0.25">
      <c r="A119">
        <v>1421</v>
      </c>
      <c r="B119" s="3">
        <v>45092</v>
      </c>
      <c r="C119" t="s">
        <v>10</v>
      </c>
      <c r="D119" t="s">
        <v>14</v>
      </c>
      <c r="E119" t="s">
        <v>18</v>
      </c>
      <c r="F119" s="5">
        <v>18</v>
      </c>
      <c r="G119" s="7">
        <v>40</v>
      </c>
      <c r="H119" s="7">
        <v>720</v>
      </c>
      <c r="I119" t="str">
        <f>TEXT(Table1[[#This Row],[Date]],"mmm")</f>
        <v>Jun</v>
      </c>
      <c r="J119">
        <f>YEAR(Table1[[#This Row],[Date]])</f>
        <v>2023</v>
      </c>
    </row>
    <row r="120" spans="1:10" x14ac:dyDescent="0.25">
      <c r="A120">
        <v>1166</v>
      </c>
      <c r="B120" s="3">
        <v>45094</v>
      </c>
      <c r="C120" t="s">
        <v>12</v>
      </c>
      <c r="D120" t="s">
        <v>14</v>
      </c>
      <c r="E120" t="s">
        <v>17</v>
      </c>
      <c r="F120" s="5">
        <v>8</v>
      </c>
      <c r="G120" s="7">
        <v>30</v>
      </c>
      <c r="H120" s="7">
        <v>240</v>
      </c>
      <c r="I120" t="str">
        <f>TEXT(Table1[[#This Row],[Date]],"mmm")</f>
        <v>Jun</v>
      </c>
      <c r="J120">
        <f>YEAR(Table1[[#This Row],[Date]])</f>
        <v>2023</v>
      </c>
    </row>
    <row r="121" spans="1:10" x14ac:dyDescent="0.25">
      <c r="A121">
        <v>1211</v>
      </c>
      <c r="B121" s="3">
        <v>45096</v>
      </c>
      <c r="C121" t="s">
        <v>12</v>
      </c>
      <c r="D121" t="s">
        <v>13</v>
      </c>
      <c r="E121" t="s">
        <v>17</v>
      </c>
      <c r="F121" s="5">
        <v>12</v>
      </c>
      <c r="G121" s="7">
        <v>30</v>
      </c>
      <c r="H121" s="7">
        <v>360</v>
      </c>
      <c r="I121" t="str">
        <f>TEXT(Table1[[#This Row],[Date]],"mmm")</f>
        <v>Jun</v>
      </c>
      <c r="J121">
        <f>YEAR(Table1[[#This Row],[Date]])</f>
        <v>2023</v>
      </c>
    </row>
    <row r="122" spans="1:10" x14ac:dyDescent="0.25">
      <c r="A122">
        <v>1020</v>
      </c>
      <c r="B122" s="3">
        <v>45096</v>
      </c>
      <c r="C122" t="s">
        <v>11</v>
      </c>
      <c r="D122" t="s">
        <v>15</v>
      </c>
      <c r="E122" t="s">
        <v>21</v>
      </c>
      <c r="F122" s="5">
        <v>8</v>
      </c>
      <c r="G122" s="7">
        <v>35</v>
      </c>
      <c r="H122" s="7">
        <v>280</v>
      </c>
      <c r="I122" t="str">
        <f>TEXT(Table1[[#This Row],[Date]],"mmm")</f>
        <v>Jun</v>
      </c>
      <c r="J122">
        <f>YEAR(Table1[[#This Row],[Date]])</f>
        <v>2023</v>
      </c>
    </row>
    <row r="123" spans="1:10" x14ac:dyDescent="0.25">
      <c r="A123">
        <v>1198</v>
      </c>
      <c r="B123" s="3">
        <v>45098</v>
      </c>
      <c r="C123" t="s">
        <v>10</v>
      </c>
      <c r="D123" t="s">
        <v>14</v>
      </c>
      <c r="E123" t="s">
        <v>21</v>
      </c>
      <c r="F123" s="5">
        <v>5</v>
      </c>
      <c r="G123" s="7">
        <v>40</v>
      </c>
      <c r="H123" s="7">
        <v>200</v>
      </c>
      <c r="I123" t="str">
        <f>TEXT(Table1[[#This Row],[Date]],"mmm")</f>
        <v>Jun</v>
      </c>
      <c r="J123">
        <f>YEAR(Table1[[#This Row],[Date]])</f>
        <v>2023</v>
      </c>
    </row>
    <row r="124" spans="1:10" x14ac:dyDescent="0.25">
      <c r="A124">
        <v>1257</v>
      </c>
      <c r="B124" s="3">
        <v>45098</v>
      </c>
      <c r="C124" t="s">
        <v>9</v>
      </c>
      <c r="D124" t="s">
        <v>16</v>
      </c>
      <c r="E124" t="s">
        <v>17</v>
      </c>
      <c r="F124" s="5">
        <v>11</v>
      </c>
      <c r="G124" s="7">
        <v>15</v>
      </c>
      <c r="H124" s="7">
        <v>165</v>
      </c>
      <c r="I124" t="str">
        <f>TEXT(Table1[[#This Row],[Date]],"mmm")</f>
        <v>Jun</v>
      </c>
      <c r="J124">
        <f>YEAR(Table1[[#This Row],[Date]])</f>
        <v>2023</v>
      </c>
    </row>
    <row r="125" spans="1:10" x14ac:dyDescent="0.25">
      <c r="A125">
        <v>1091</v>
      </c>
      <c r="B125" s="3">
        <v>45099</v>
      </c>
      <c r="C125" t="s">
        <v>10</v>
      </c>
      <c r="D125" t="s">
        <v>16</v>
      </c>
      <c r="E125" t="s">
        <v>18</v>
      </c>
      <c r="F125" s="5">
        <v>19</v>
      </c>
      <c r="G125" s="7">
        <v>40</v>
      </c>
      <c r="H125" s="7">
        <v>760</v>
      </c>
      <c r="I125" t="str">
        <f>TEXT(Table1[[#This Row],[Date]],"mmm")</f>
        <v>Jun</v>
      </c>
      <c r="J125">
        <f>YEAR(Table1[[#This Row],[Date]])</f>
        <v>2023</v>
      </c>
    </row>
    <row r="126" spans="1:10" x14ac:dyDescent="0.25">
      <c r="A126">
        <v>1360</v>
      </c>
      <c r="B126" s="3">
        <v>45100</v>
      </c>
      <c r="C126" t="s">
        <v>12</v>
      </c>
      <c r="D126" t="s">
        <v>15</v>
      </c>
      <c r="E126" t="s">
        <v>20</v>
      </c>
      <c r="F126" s="5">
        <v>8</v>
      </c>
      <c r="G126" s="7">
        <v>30</v>
      </c>
      <c r="H126" s="7">
        <v>240</v>
      </c>
      <c r="I126" t="str">
        <f>TEXT(Table1[[#This Row],[Date]],"mmm")</f>
        <v>Jun</v>
      </c>
      <c r="J126">
        <f>YEAR(Table1[[#This Row],[Date]])</f>
        <v>2023</v>
      </c>
    </row>
    <row r="127" spans="1:10" x14ac:dyDescent="0.25">
      <c r="A127">
        <v>1164</v>
      </c>
      <c r="B127" s="3">
        <v>45109</v>
      </c>
      <c r="C127" t="s">
        <v>9</v>
      </c>
      <c r="D127" t="s">
        <v>16</v>
      </c>
      <c r="E127" t="s">
        <v>18</v>
      </c>
      <c r="F127" s="5">
        <v>18</v>
      </c>
      <c r="G127" s="7">
        <v>15</v>
      </c>
      <c r="H127" s="7">
        <v>270</v>
      </c>
      <c r="I127" t="str">
        <f>TEXT(Table1[[#This Row],[Date]],"mmm")</f>
        <v>Jul</v>
      </c>
      <c r="J127">
        <f>YEAR(Table1[[#This Row],[Date]])</f>
        <v>2023</v>
      </c>
    </row>
    <row r="128" spans="1:10" x14ac:dyDescent="0.25">
      <c r="A128">
        <v>1092</v>
      </c>
      <c r="B128" s="3">
        <v>45112</v>
      </c>
      <c r="C128" t="s">
        <v>9</v>
      </c>
      <c r="D128" t="s">
        <v>16</v>
      </c>
      <c r="E128" t="s">
        <v>17</v>
      </c>
      <c r="F128" s="5">
        <v>12</v>
      </c>
      <c r="G128" s="7">
        <v>15</v>
      </c>
      <c r="H128" s="7">
        <v>180</v>
      </c>
      <c r="I128" t="str">
        <f>TEXT(Table1[[#This Row],[Date]],"mmm")</f>
        <v>Jul</v>
      </c>
      <c r="J128">
        <f>YEAR(Table1[[#This Row],[Date]])</f>
        <v>2023</v>
      </c>
    </row>
    <row r="129" spans="1:10" x14ac:dyDescent="0.25">
      <c r="A129">
        <v>1359</v>
      </c>
      <c r="B129" s="3">
        <v>45112</v>
      </c>
      <c r="C129" t="s">
        <v>11</v>
      </c>
      <c r="D129" t="s">
        <v>16</v>
      </c>
      <c r="E129" t="s">
        <v>21</v>
      </c>
      <c r="F129" s="5">
        <v>5</v>
      </c>
      <c r="G129" s="7">
        <v>35</v>
      </c>
      <c r="H129" s="7">
        <v>175</v>
      </c>
      <c r="I129" t="str">
        <f>TEXT(Table1[[#This Row],[Date]],"mmm")</f>
        <v>Jul</v>
      </c>
      <c r="J129">
        <f>YEAR(Table1[[#This Row],[Date]])</f>
        <v>2023</v>
      </c>
    </row>
    <row r="130" spans="1:10" x14ac:dyDescent="0.25">
      <c r="A130">
        <v>1331</v>
      </c>
      <c r="B130" s="3">
        <v>45113</v>
      </c>
      <c r="C130" t="s">
        <v>11</v>
      </c>
      <c r="D130" t="s">
        <v>16</v>
      </c>
      <c r="E130" t="s">
        <v>18</v>
      </c>
      <c r="F130" s="5">
        <v>15</v>
      </c>
      <c r="G130" s="7">
        <v>35</v>
      </c>
      <c r="H130" s="7">
        <v>525</v>
      </c>
      <c r="I130" t="str">
        <f>TEXT(Table1[[#This Row],[Date]],"mmm")</f>
        <v>Jul</v>
      </c>
      <c r="J130">
        <f>YEAR(Table1[[#This Row],[Date]])</f>
        <v>2023</v>
      </c>
    </row>
    <row r="131" spans="1:10" x14ac:dyDescent="0.25">
      <c r="A131">
        <v>1192</v>
      </c>
      <c r="B131" s="3">
        <v>45115</v>
      </c>
      <c r="C131" t="s">
        <v>11</v>
      </c>
      <c r="D131" t="s">
        <v>13</v>
      </c>
      <c r="E131" t="s">
        <v>18</v>
      </c>
      <c r="F131" s="5">
        <v>3</v>
      </c>
      <c r="G131" s="7">
        <v>35</v>
      </c>
      <c r="H131" s="7">
        <v>105</v>
      </c>
      <c r="I131" t="str">
        <f>TEXT(Table1[[#This Row],[Date]],"mmm")</f>
        <v>Jul</v>
      </c>
      <c r="J131">
        <f>YEAR(Table1[[#This Row],[Date]])</f>
        <v>2023</v>
      </c>
    </row>
    <row r="132" spans="1:10" x14ac:dyDescent="0.25">
      <c r="A132">
        <v>1129</v>
      </c>
      <c r="B132" s="3">
        <v>45115</v>
      </c>
      <c r="C132" t="s">
        <v>8</v>
      </c>
      <c r="D132" t="s">
        <v>16</v>
      </c>
      <c r="E132" t="s">
        <v>20</v>
      </c>
      <c r="F132" s="5">
        <v>4</v>
      </c>
      <c r="G132" s="7">
        <v>25</v>
      </c>
      <c r="H132" s="7">
        <v>100</v>
      </c>
      <c r="I132" t="str">
        <f>TEXT(Table1[[#This Row],[Date]],"mmm")</f>
        <v>Jul</v>
      </c>
      <c r="J132">
        <f>YEAR(Table1[[#This Row],[Date]])</f>
        <v>2023</v>
      </c>
    </row>
    <row r="133" spans="1:10" x14ac:dyDescent="0.25">
      <c r="A133">
        <v>1082</v>
      </c>
      <c r="B133" s="3">
        <v>45116</v>
      </c>
      <c r="C133" t="s">
        <v>10</v>
      </c>
      <c r="D133" t="s">
        <v>15</v>
      </c>
      <c r="E133" t="s">
        <v>18</v>
      </c>
      <c r="F133" s="5">
        <v>11</v>
      </c>
      <c r="G133" s="7">
        <v>40</v>
      </c>
      <c r="H133" s="7">
        <v>440</v>
      </c>
      <c r="I133" t="str">
        <f>TEXT(Table1[[#This Row],[Date]],"mmm")</f>
        <v>Jul</v>
      </c>
      <c r="J133">
        <f>YEAR(Table1[[#This Row],[Date]])</f>
        <v>2023</v>
      </c>
    </row>
    <row r="134" spans="1:10" x14ac:dyDescent="0.25">
      <c r="A134">
        <v>1317</v>
      </c>
      <c r="B134" s="3">
        <v>45121</v>
      </c>
      <c r="C134" t="s">
        <v>11</v>
      </c>
      <c r="D134" t="s">
        <v>15</v>
      </c>
      <c r="E134" t="s">
        <v>17</v>
      </c>
      <c r="F134" s="5">
        <v>5</v>
      </c>
      <c r="G134" s="7">
        <v>35</v>
      </c>
      <c r="H134" s="7">
        <v>175</v>
      </c>
      <c r="I134" t="str">
        <f>TEXT(Table1[[#This Row],[Date]],"mmm")</f>
        <v>Jul</v>
      </c>
      <c r="J134">
        <f>YEAR(Table1[[#This Row],[Date]])</f>
        <v>2023</v>
      </c>
    </row>
    <row r="135" spans="1:10" x14ac:dyDescent="0.25">
      <c r="A135">
        <v>1029</v>
      </c>
      <c r="B135" s="3">
        <v>45121</v>
      </c>
      <c r="C135" t="s">
        <v>9</v>
      </c>
      <c r="D135" t="s">
        <v>13</v>
      </c>
      <c r="E135" t="s">
        <v>21</v>
      </c>
      <c r="F135" s="5">
        <v>9</v>
      </c>
      <c r="G135" s="7">
        <v>15</v>
      </c>
      <c r="H135" s="7">
        <v>135</v>
      </c>
      <c r="I135" t="str">
        <f>TEXT(Table1[[#This Row],[Date]],"mmm")</f>
        <v>Jul</v>
      </c>
      <c r="J135">
        <f>YEAR(Table1[[#This Row],[Date]])</f>
        <v>2023</v>
      </c>
    </row>
    <row r="136" spans="1:10" x14ac:dyDescent="0.25">
      <c r="A136">
        <v>1295</v>
      </c>
      <c r="B136" s="3">
        <v>45121</v>
      </c>
      <c r="C136" t="s">
        <v>8</v>
      </c>
      <c r="D136" t="s">
        <v>16</v>
      </c>
      <c r="E136" t="s">
        <v>20</v>
      </c>
      <c r="F136" s="5">
        <v>20</v>
      </c>
      <c r="G136" s="7">
        <v>25</v>
      </c>
      <c r="H136" s="7">
        <v>500</v>
      </c>
      <c r="I136" t="str">
        <f>TEXT(Table1[[#This Row],[Date]],"mmm")</f>
        <v>Jul</v>
      </c>
      <c r="J136">
        <f>YEAR(Table1[[#This Row],[Date]])</f>
        <v>2023</v>
      </c>
    </row>
    <row r="137" spans="1:10" x14ac:dyDescent="0.25">
      <c r="A137">
        <v>1456</v>
      </c>
      <c r="B137" s="3">
        <v>45126</v>
      </c>
      <c r="C137" t="s">
        <v>9</v>
      </c>
      <c r="D137" t="s">
        <v>16</v>
      </c>
      <c r="E137" t="s">
        <v>20</v>
      </c>
      <c r="F137" s="5">
        <v>20</v>
      </c>
      <c r="G137" s="7">
        <v>15</v>
      </c>
      <c r="H137" s="7">
        <v>300</v>
      </c>
      <c r="I137" t="str">
        <f>TEXT(Table1[[#This Row],[Date]],"mmm")</f>
        <v>Jul</v>
      </c>
      <c r="J137">
        <f>YEAR(Table1[[#This Row],[Date]])</f>
        <v>2023</v>
      </c>
    </row>
    <row r="138" spans="1:10" x14ac:dyDescent="0.25">
      <c r="A138">
        <v>1383</v>
      </c>
      <c r="B138" s="3">
        <v>45128</v>
      </c>
      <c r="C138" t="s">
        <v>10</v>
      </c>
      <c r="D138" t="s">
        <v>14</v>
      </c>
      <c r="E138" t="s">
        <v>19</v>
      </c>
      <c r="F138" s="5">
        <v>4</v>
      </c>
      <c r="G138" s="7">
        <v>40</v>
      </c>
      <c r="H138" s="7">
        <v>160</v>
      </c>
      <c r="I138" t="str">
        <f>TEXT(Table1[[#This Row],[Date]],"mmm")</f>
        <v>Jul</v>
      </c>
      <c r="J138">
        <f>YEAR(Table1[[#This Row],[Date]])</f>
        <v>2023</v>
      </c>
    </row>
    <row r="139" spans="1:10" x14ac:dyDescent="0.25">
      <c r="A139">
        <v>1138</v>
      </c>
      <c r="B139" s="3">
        <v>45128</v>
      </c>
      <c r="C139" t="s">
        <v>12</v>
      </c>
      <c r="D139" t="s">
        <v>14</v>
      </c>
      <c r="E139" t="s">
        <v>18</v>
      </c>
      <c r="F139" s="5">
        <v>1</v>
      </c>
      <c r="G139" s="7">
        <v>30</v>
      </c>
      <c r="H139" s="7">
        <v>30</v>
      </c>
      <c r="I139" t="str">
        <f>TEXT(Table1[[#This Row],[Date]],"mmm")</f>
        <v>Jul</v>
      </c>
      <c r="J139">
        <f>YEAR(Table1[[#This Row],[Date]])</f>
        <v>2023</v>
      </c>
    </row>
    <row r="140" spans="1:10" x14ac:dyDescent="0.25">
      <c r="A140">
        <v>1474</v>
      </c>
      <c r="B140" s="3">
        <v>45128</v>
      </c>
      <c r="C140" t="s">
        <v>12</v>
      </c>
      <c r="D140" t="s">
        <v>14</v>
      </c>
      <c r="E140" t="s">
        <v>18</v>
      </c>
      <c r="F140" s="5">
        <v>12</v>
      </c>
      <c r="G140" s="7">
        <v>30</v>
      </c>
      <c r="H140" s="7">
        <v>360</v>
      </c>
      <c r="I140" t="str">
        <f>TEXT(Table1[[#This Row],[Date]],"mmm")</f>
        <v>Jul</v>
      </c>
      <c r="J140">
        <f>YEAR(Table1[[#This Row],[Date]])</f>
        <v>2023</v>
      </c>
    </row>
    <row r="141" spans="1:10" x14ac:dyDescent="0.25">
      <c r="A141">
        <v>1007</v>
      </c>
      <c r="B141" s="3">
        <v>45128</v>
      </c>
      <c r="C141" t="s">
        <v>9</v>
      </c>
      <c r="D141" t="s">
        <v>14</v>
      </c>
      <c r="E141" t="s">
        <v>17</v>
      </c>
      <c r="F141" s="5">
        <v>12</v>
      </c>
      <c r="G141" s="7">
        <v>15</v>
      </c>
      <c r="H141" s="7">
        <v>180</v>
      </c>
      <c r="I141" t="str">
        <f>TEXT(Table1[[#This Row],[Date]],"mmm")</f>
        <v>Jul</v>
      </c>
      <c r="J141">
        <f>YEAR(Table1[[#This Row],[Date]])</f>
        <v>2023</v>
      </c>
    </row>
    <row r="142" spans="1:10" x14ac:dyDescent="0.25">
      <c r="A142">
        <v>1255</v>
      </c>
      <c r="B142" s="3">
        <v>45128</v>
      </c>
      <c r="C142" t="s">
        <v>11</v>
      </c>
      <c r="D142" t="s">
        <v>16</v>
      </c>
      <c r="E142" t="s">
        <v>17</v>
      </c>
      <c r="F142" s="5">
        <v>13</v>
      </c>
      <c r="G142" s="7">
        <v>35</v>
      </c>
      <c r="H142" s="7">
        <v>455</v>
      </c>
      <c r="I142" t="str">
        <f>TEXT(Table1[[#This Row],[Date]],"mmm")</f>
        <v>Jul</v>
      </c>
      <c r="J142">
        <f>YEAR(Table1[[#This Row],[Date]])</f>
        <v>2023</v>
      </c>
    </row>
    <row r="143" spans="1:10" x14ac:dyDescent="0.25">
      <c r="A143">
        <v>1273</v>
      </c>
      <c r="B143" s="3">
        <v>45129</v>
      </c>
      <c r="C143" t="s">
        <v>12</v>
      </c>
      <c r="D143" t="s">
        <v>16</v>
      </c>
      <c r="E143" t="s">
        <v>20</v>
      </c>
      <c r="F143" s="5">
        <v>18</v>
      </c>
      <c r="G143" s="7">
        <v>30</v>
      </c>
      <c r="H143" s="7">
        <v>540</v>
      </c>
      <c r="I143" t="str">
        <f>TEXT(Table1[[#This Row],[Date]],"mmm")</f>
        <v>Jul</v>
      </c>
      <c r="J143">
        <f>YEAR(Table1[[#This Row],[Date]])</f>
        <v>2023</v>
      </c>
    </row>
    <row r="144" spans="1:10" x14ac:dyDescent="0.25">
      <c r="A144">
        <v>1060</v>
      </c>
      <c r="B144" s="3">
        <v>45129</v>
      </c>
      <c r="C144" t="s">
        <v>8</v>
      </c>
      <c r="D144" t="s">
        <v>14</v>
      </c>
      <c r="E144" t="s">
        <v>20</v>
      </c>
      <c r="F144" s="5">
        <v>10</v>
      </c>
      <c r="G144" s="7">
        <v>25</v>
      </c>
      <c r="H144" s="7">
        <v>250</v>
      </c>
      <c r="I144" t="str">
        <f>TEXT(Table1[[#This Row],[Date]],"mmm")</f>
        <v>Jul</v>
      </c>
      <c r="J144">
        <f>YEAR(Table1[[#This Row],[Date]])</f>
        <v>2023</v>
      </c>
    </row>
    <row r="145" spans="1:10" x14ac:dyDescent="0.25">
      <c r="A145">
        <v>1195</v>
      </c>
      <c r="B145" s="3">
        <v>45137</v>
      </c>
      <c r="C145" t="s">
        <v>12</v>
      </c>
      <c r="D145" t="s">
        <v>15</v>
      </c>
      <c r="E145" t="s">
        <v>21</v>
      </c>
      <c r="F145" s="5">
        <v>5</v>
      </c>
      <c r="G145" s="7">
        <v>30</v>
      </c>
      <c r="H145" s="7">
        <v>150</v>
      </c>
      <c r="I145" t="str">
        <f>TEXT(Table1[[#This Row],[Date]],"mmm")</f>
        <v>Jul</v>
      </c>
      <c r="J145">
        <f>YEAR(Table1[[#This Row],[Date]])</f>
        <v>2023</v>
      </c>
    </row>
    <row r="146" spans="1:10" x14ac:dyDescent="0.25">
      <c r="A146">
        <v>1449</v>
      </c>
      <c r="B146" s="3">
        <v>45140</v>
      </c>
      <c r="C146" t="s">
        <v>8</v>
      </c>
      <c r="D146" t="s">
        <v>13</v>
      </c>
      <c r="E146" t="s">
        <v>20</v>
      </c>
      <c r="F146" s="5">
        <v>17</v>
      </c>
      <c r="G146" s="7">
        <v>25</v>
      </c>
      <c r="H146" s="7">
        <v>425</v>
      </c>
      <c r="I146" t="str">
        <f>TEXT(Table1[[#This Row],[Date]],"mmm")</f>
        <v>Aug</v>
      </c>
      <c r="J146">
        <f>YEAR(Table1[[#This Row],[Date]])</f>
        <v>2023</v>
      </c>
    </row>
    <row r="147" spans="1:10" x14ac:dyDescent="0.25">
      <c r="A147">
        <v>1173</v>
      </c>
      <c r="B147" s="3">
        <v>45140</v>
      </c>
      <c r="C147" t="s">
        <v>11</v>
      </c>
      <c r="D147" t="s">
        <v>15</v>
      </c>
      <c r="E147" t="s">
        <v>20</v>
      </c>
      <c r="F147" s="5">
        <v>13</v>
      </c>
      <c r="G147" s="7">
        <v>35</v>
      </c>
      <c r="H147" s="7">
        <v>455</v>
      </c>
      <c r="I147" t="str">
        <f>TEXT(Table1[[#This Row],[Date]],"mmm")</f>
        <v>Aug</v>
      </c>
      <c r="J147">
        <f>YEAR(Table1[[#This Row],[Date]])</f>
        <v>2023</v>
      </c>
    </row>
    <row r="148" spans="1:10" x14ac:dyDescent="0.25">
      <c r="A148">
        <v>1161</v>
      </c>
      <c r="B148" s="3">
        <v>45141</v>
      </c>
      <c r="C148" t="s">
        <v>9</v>
      </c>
      <c r="D148" t="s">
        <v>15</v>
      </c>
      <c r="E148" t="s">
        <v>18</v>
      </c>
      <c r="F148" s="5">
        <v>14</v>
      </c>
      <c r="G148" s="7">
        <v>15</v>
      </c>
      <c r="H148" s="7">
        <v>210</v>
      </c>
      <c r="I148" t="str">
        <f>TEXT(Table1[[#This Row],[Date]],"mmm")</f>
        <v>Aug</v>
      </c>
      <c r="J148">
        <f>YEAR(Table1[[#This Row],[Date]])</f>
        <v>2023</v>
      </c>
    </row>
    <row r="149" spans="1:10" x14ac:dyDescent="0.25">
      <c r="A149">
        <v>1467</v>
      </c>
      <c r="B149" s="3">
        <v>45143</v>
      </c>
      <c r="C149" t="s">
        <v>11</v>
      </c>
      <c r="D149" t="s">
        <v>16</v>
      </c>
      <c r="E149" t="s">
        <v>18</v>
      </c>
      <c r="F149" s="5">
        <v>11</v>
      </c>
      <c r="G149" s="7">
        <v>35</v>
      </c>
      <c r="H149" s="7">
        <v>385</v>
      </c>
      <c r="I149" t="str">
        <f>TEXT(Table1[[#This Row],[Date]],"mmm")</f>
        <v>Aug</v>
      </c>
      <c r="J149">
        <f>YEAR(Table1[[#This Row],[Date]])</f>
        <v>2023</v>
      </c>
    </row>
    <row r="150" spans="1:10" x14ac:dyDescent="0.25">
      <c r="A150">
        <v>1438</v>
      </c>
      <c r="B150" s="3">
        <v>45144</v>
      </c>
      <c r="C150" t="s">
        <v>12</v>
      </c>
      <c r="D150" t="s">
        <v>15</v>
      </c>
      <c r="E150" t="s">
        <v>17</v>
      </c>
      <c r="F150" s="5">
        <v>16</v>
      </c>
      <c r="G150" s="7">
        <v>30</v>
      </c>
      <c r="H150" s="7">
        <v>480</v>
      </c>
      <c r="I150" t="str">
        <f>TEXT(Table1[[#This Row],[Date]],"mmm")</f>
        <v>Aug</v>
      </c>
      <c r="J150">
        <f>YEAR(Table1[[#This Row],[Date]])</f>
        <v>2023</v>
      </c>
    </row>
    <row r="151" spans="1:10" x14ac:dyDescent="0.25">
      <c r="A151">
        <v>1023</v>
      </c>
      <c r="B151" s="3">
        <v>45145</v>
      </c>
      <c r="C151" t="s">
        <v>12</v>
      </c>
      <c r="D151" t="s">
        <v>13</v>
      </c>
      <c r="E151" t="s">
        <v>20</v>
      </c>
      <c r="F151" s="5">
        <v>5</v>
      </c>
      <c r="G151" s="7">
        <v>30</v>
      </c>
      <c r="H151" s="7">
        <v>150</v>
      </c>
      <c r="I151" t="str">
        <f>TEXT(Table1[[#This Row],[Date]],"mmm")</f>
        <v>Aug</v>
      </c>
      <c r="J151">
        <f>YEAR(Table1[[#This Row],[Date]])</f>
        <v>2023</v>
      </c>
    </row>
    <row r="152" spans="1:10" x14ac:dyDescent="0.25">
      <c r="A152">
        <v>1329</v>
      </c>
      <c r="B152" s="3">
        <v>45145</v>
      </c>
      <c r="C152" t="s">
        <v>11</v>
      </c>
      <c r="D152" t="s">
        <v>15</v>
      </c>
      <c r="E152" t="s">
        <v>21</v>
      </c>
      <c r="F152" s="5">
        <v>6</v>
      </c>
      <c r="G152" s="7">
        <v>35</v>
      </c>
      <c r="H152" s="7">
        <v>210</v>
      </c>
      <c r="I152" t="str">
        <f>TEXT(Table1[[#This Row],[Date]],"mmm")</f>
        <v>Aug</v>
      </c>
      <c r="J152">
        <f>YEAR(Table1[[#This Row],[Date]])</f>
        <v>2023</v>
      </c>
    </row>
    <row r="153" spans="1:10" x14ac:dyDescent="0.25">
      <c r="A153">
        <v>1336</v>
      </c>
      <c r="B153" s="3">
        <v>45150</v>
      </c>
      <c r="C153" t="s">
        <v>12</v>
      </c>
      <c r="D153" t="s">
        <v>13</v>
      </c>
      <c r="E153" t="s">
        <v>19</v>
      </c>
      <c r="F153" s="5">
        <v>16</v>
      </c>
      <c r="G153" s="7">
        <v>30</v>
      </c>
      <c r="H153" s="7">
        <v>480</v>
      </c>
      <c r="I153" t="str">
        <f>TEXT(Table1[[#This Row],[Date]],"mmm")</f>
        <v>Aug</v>
      </c>
      <c r="J153">
        <f>YEAR(Table1[[#This Row],[Date]])</f>
        <v>2023</v>
      </c>
    </row>
    <row r="154" spans="1:10" x14ac:dyDescent="0.25">
      <c r="A154">
        <v>1121</v>
      </c>
      <c r="B154" s="3">
        <v>45150</v>
      </c>
      <c r="C154" t="s">
        <v>8</v>
      </c>
      <c r="D154" t="s">
        <v>13</v>
      </c>
      <c r="E154" t="s">
        <v>19</v>
      </c>
      <c r="F154" s="5">
        <v>14</v>
      </c>
      <c r="G154" s="7">
        <v>25</v>
      </c>
      <c r="H154" s="7">
        <v>350</v>
      </c>
      <c r="I154" t="str">
        <f>TEXT(Table1[[#This Row],[Date]],"mmm")</f>
        <v>Aug</v>
      </c>
      <c r="J154">
        <f>YEAR(Table1[[#This Row],[Date]])</f>
        <v>2023</v>
      </c>
    </row>
    <row r="155" spans="1:10" x14ac:dyDescent="0.25">
      <c r="A155">
        <v>1130</v>
      </c>
      <c r="B155" s="3">
        <v>45152</v>
      </c>
      <c r="C155" t="s">
        <v>10</v>
      </c>
      <c r="D155" t="s">
        <v>15</v>
      </c>
      <c r="E155" t="s">
        <v>21</v>
      </c>
      <c r="F155" s="5">
        <v>15</v>
      </c>
      <c r="G155" s="7">
        <v>40</v>
      </c>
      <c r="H155" s="7">
        <v>600</v>
      </c>
      <c r="I155" t="str">
        <f>TEXT(Table1[[#This Row],[Date]],"mmm")</f>
        <v>Aug</v>
      </c>
      <c r="J155">
        <f>YEAR(Table1[[#This Row],[Date]])</f>
        <v>2023</v>
      </c>
    </row>
    <row r="156" spans="1:10" x14ac:dyDescent="0.25">
      <c r="A156">
        <v>1108</v>
      </c>
      <c r="B156" s="3">
        <v>45153</v>
      </c>
      <c r="C156" t="s">
        <v>9</v>
      </c>
      <c r="D156" t="s">
        <v>15</v>
      </c>
      <c r="E156" t="s">
        <v>21</v>
      </c>
      <c r="F156" s="5">
        <v>15</v>
      </c>
      <c r="G156" s="7">
        <v>15</v>
      </c>
      <c r="H156" s="7">
        <v>225</v>
      </c>
      <c r="I156" t="str">
        <f>TEXT(Table1[[#This Row],[Date]],"mmm")</f>
        <v>Aug</v>
      </c>
      <c r="J156">
        <f>YEAR(Table1[[#This Row],[Date]])</f>
        <v>2023</v>
      </c>
    </row>
    <row r="157" spans="1:10" x14ac:dyDescent="0.25">
      <c r="A157">
        <v>1260</v>
      </c>
      <c r="B157" s="3">
        <v>45160</v>
      </c>
      <c r="C157" t="s">
        <v>11</v>
      </c>
      <c r="D157" t="s">
        <v>13</v>
      </c>
      <c r="E157" t="s">
        <v>21</v>
      </c>
      <c r="F157" s="5">
        <v>18</v>
      </c>
      <c r="G157" s="7">
        <v>35</v>
      </c>
      <c r="H157" s="7">
        <v>630</v>
      </c>
      <c r="I157" t="str">
        <f>TEXT(Table1[[#This Row],[Date]],"mmm")</f>
        <v>Aug</v>
      </c>
      <c r="J157">
        <f>YEAR(Table1[[#This Row],[Date]])</f>
        <v>2023</v>
      </c>
    </row>
    <row r="158" spans="1:10" x14ac:dyDescent="0.25">
      <c r="A158">
        <v>1106</v>
      </c>
      <c r="B158" s="3">
        <v>45161</v>
      </c>
      <c r="C158" t="s">
        <v>9</v>
      </c>
      <c r="D158" t="s">
        <v>13</v>
      </c>
      <c r="E158" t="s">
        <v>20</v>
      </c>
      <c r="F158" s="5">
        <v>3</v>
      </c>
      <c r="G158" s="7">
        <v>15</v>
      </c>
      <c r="H158" s="7">
        <v>45</v>
      </c>
      <c r="I158" t="str">
        <f>TEXT(Table1[[#This Row],[Date]],"mmm")</f>
        <v>Aug</v>
      </c>
      <c r="J158">
        <f>YEAR(Table1[[#This Row],[Date]])</f>
        <v>2023</v>
      </c>
    </row>
    <row r="159" spans="1:10" x14ac:dyDescent="0.25">
      <c r="A159">
        <v>1437</v>
      </c>
      <c r="B159" s="3">
        <v>45161</v>
      </c>
      <c r="C159" t="s">
        <v>10</v>
      </c>
      <c r="D159" t="s">
        <v>16</v>
      </c>
      <c r="E159" t="s">
        <v>17</v>
      </c>
      <c r="F159" s="5">
        <v>5</v>
      </c>
      <c r="G159" s="7">
        <v>40</v>
      </c>
      <c r="H159" s="7">
        <v>200</v>
      </c>
      <c r="I159" t="str">
        <f>TEXT(Table1[[#This Row],[Date]],"mmm")</f>
        <v>Aug</v>
      </c>
      <c r="J159">
        <f>YEAR(Table1[[#This Row],[Date]])</f>
        <v>2023</v>
      </c>
    </row>
    <row r="160" spans="1:10" x14ac:dyDescent="0.25">
      <c r="A160">
        <v>1014</v>
      </c>
      <c r="B160" s="3">
        <v>45162</v>
      </c>
      <c r="C160" t="s">
        <v>10</v>
      </c>
      <c r="D160" t="s">
        <v>13</v>
      </c>
      <c r="E160" t="s">
        <v>17</v>
      </c>
      <c r="F160" s="5">
        <v>3</v>
      </c>
      <c r="G160" s="7">
        <v>40</v>
      </c>
      <c r="H160" s="7">
        <v>120</v>
      </c>
      <c r="I160" t="str">
        <f>TEXT(Table1[[#This Row],[Date]],"mmm")</f>
        <v>Aug</v>
      </c>
      <c r="J160">
        <f>YEAR(Table1[[#This Row],[Date]])</f>
        <v>2023</v>
      </c>
    </row>
    <row r="161" spans="1:10" x14ac:dyDescent="0.25">
      <c r="A161">
        <v>1037</v>
      </c>
      <c r="B161" s="3">
        <v>45167</v>
      </c>
      <c r="C161" t="s">
        <v>9</v>
      </c>
      <c r="D161" t="s">
        <v>14</v>
      </c>
      <c r="E161" t="s">
        <v>19</v>
      </c>
      <c r="F161" s="5">
        <v>18</v>
      </c>
      <c r="G161" s="7">
        <v>15</v>
      </c>
      <c r="H161" s="7">
        <v>270</v>
      </c>
      <c r="I161" t="str">
        <f>TEXT(Table1[[#This Row],[Date]],"mmm")</f>
        <v>Aug</v>
      </c>
      <c r="J161">
        <f>YEAR(Table1[[#This Row],[Date]])</f>
        <v>2023</v>
      </c>
    </row>
    <row r="162" spans="1:10" x14ac:dyDescent="0.25">
      <c r="A162">
        <v>1346</v>
      </c>
      <c r="B162" s="3">
        <v>45168</v>
      </c>
      <c r="C162" t="s">
        <v>9</v>
      </c>
      <c r="D162" t="s">
        <v>15</v>
      </c>
      <c r="E162" t="s">
        <v>19</v>
      </c>
      <c r="F162" s="5">
        <v>15</v>
      </c>
      <c r="G162" s="7">
        <v>15</v>
      </c>
      <c r="H162" s="7">
        <v>225</v>
      </c>
      <c r="I162" t="str">
        <f>TEXT(Table1[[#This Row],[Date]],"mmm")</f>
        <v>Aug</v>
      </c>
      <c r="J162">
        <f>YEAR(Table1[[#This Row],[Date]])</f>
        <v>2023</v>
      </c>
    </row>
    <row r="163" spans="1:10" x14ac:dyDescent="0.25">
      <c r="A163">
        <v>1311</v>
      </c>
      <c r="B163" s="3">
        <v>45168</v>
      </c>
      <c r="C163" t="s">
        <v>9</v>
      </c>
      <c r="D163" t="s">
        <v>14</v>
      </c>
      <c r="E163" t="s">
        <v>17</v>
      </c>
      <c r="F163" s="5">
        <v>14</v>
      </c>
      <c r="G163" s="7">
        <v>15</v>
      </c>
      <c r="H163" s="7">
        <v>210</v>
      </c>
      <c r="I163" t="str">
        <f>TEXT(Table1[[#This Row],[Date]],"mmm")</f>
        <v>Aug</v>
      </c>
      <c r="J163">
        <f>YEAR(Table1[[#This Row],[Date]])</f>
        <v>2023</v>
      </c>
    </row>
    <row r="164" spans="1:10" x14ac:dyDescent="0.25">
      <c r="A164">
        <v>1399</v>
      </c>
      <c r="B164" s="3">
        <v>45169</v>
      </c>
      <c r="C164" t="s">
        <v>11</v>
      </c>
      <c r="D164" t="s">
        <v>15</v>
      </c>
      <c r="E164" t="s">
        <v>20</v>
      </c>
      <c r="F164" s="5">
        <v>10</v>
      </c>
      <c r="G164" s="7">
        <v>35</v>
      </c>
      <c r="H164" s="7">
        <v>350</v>
      </c>
      <c r="I164" t="str">
        <f>TEXT(Table1[[#This Row],[Date]],"mmm")</f>
        <v>Aug</v>
      </c>
      <c r="J164">
        <f>YEAR(Table1[[#This Row],[Date]])</f>
        <v>2023</v>
      </c>
    </row>
    <row r="165" spans="1:10" x14ac:dyDescent="0.25">
      <c r="A165">
        <v>1476</v>
      </c>
      <c r="B165" s="3">
        <v>45171</v>
      </c>
      <c r="C165" t="s">
        <v>10</v>
      </c>
      <c r="D165" t="s">
        <v>16</v>
      </c>
      <c r="E165" t="s">
        <v>18</v>
      </c>
      <c r="F165" s="5">
        <v>15</v>
      </c>
      <c r="G165" s="7">
        <v>40</v>
      </c>
      <c r="H165" s="7">
        <v>600</v>
      </c>
      <c r="I165" t="str">
        <f>TEXT(Table1[[#This Row],[Date]],"mmm")</f>
        <v>Sep</v>
      </c>
      <c r="J165">
        <f>YEAR(Table1[[#This Row],[Date]])</f>
        <v>2023</v>
      </c>
    </row>
    <row r="166" spans="1:10" x14ac:dyDescent="0.25">
      <c r="A166">
        <v>1419</v>
      </c>
      <c r="B166" s="3">
        <v>45172</v>
      </c>
      <c r="C166" t="s">
        <v>11</v>
      </c>
      <c r="D166" t="s">
        <v>13</v>
      </c>
      <c r="E166" t="s">
        <v>18</v>
      </c>
      <c r="F166" s="5">
        <v>15</v>
      </c>
      <c r="G166" s="7">
        <v>35</v>
      </c>
      <c r="H166" s="7">
        <v>525</v>
      </c>
      <c r="I166" t="str">
        <f>TEXT(Table1[[#This Row],[Date]],"mmm")</f>
        <v>Sep</v>
      </c>
      <c r="J166">
        <f>YEAR(Table1[[#This Row],[Date]])</f>
        <v>2023</v>
      </c>
    </row>
    <row r="167" spans="1:10" x14ac:dyDescent="0.25">
      <c r="A167">
        <v>1050</v>
      </c>
      <c r="B167" s="3">
        <v>45172</v>
      </c>
      <c r="C167" t="s">
        <v>12</v>
      </c>
      <c r="D167" t="s">
        <v>15</v>
      </c>
      <c r="E167" t="s">
        <v>19</v>
      </c>
      <c r="F167" s="5">
        <v>16</v>
      </c>
      <c r="G167" s="7">
        <v>30</v>
      </c>
      <c r="H167" s="7">
        <v>480</v>
      </c>
      <c r="I167" t="str">
        <f>TEXT(Table1[[#This Row],[Date]],"mmm")</f>
        <v>Sep</v>
      </c>
      <c r="J167">
        <f>YEAR(Table1[[#This Row],[Date]])</f>
        <v>2023</v>
      </c>
    </row>
    <row r="168" spans="1:10" x14ac:dyDescent="0.25">
      <c r="A168">
        <v>1127</v>
      </c>
      <c r="B168" s="3">
        <v>45173</v>
      </c>
      <c r="C168" t="s">
        <v>11</v>
      </c>
      <c r="D168" t="s">
        <v>15</v>
      </c>
      <c r="E168" t="s">
        <v>20</v>
      </c>
      <c r="F168" s="5">
        <v>15</v>
      </c>
      <c r="G168" s="7">
        <v>35</v>
      </c>
      <c r="H168" s="7">
        <v>525</v>
      </c>
      <c r="I168" t="str">
        <f>TEXT(Table1[[#This Row],[Date]],"mmm")</f>
        <v>Sep</v>
      </c>
      <c r="J168">
        <f>YEAR(Table1[[#This Row],[Date]])</f>
        <v>2023</v>
      </c>
    </row>
    <row r="169" spans="1:10" x14ac:dyDescent="0.25">
      <c r="A169">
        <v>1100</v>
      </c>
      <c r="B169" s="3">
        <v>45175</v>
      </c>
      <c r="C169" t="s">
        <v>10</v>
      </c>
      <c r="D169" t="s">
        <v>14</v>
      </c>
      <c r="E169" t="s">
        <v>18</v>
      </c>
      <c r="F169" s="5">
        <v>5</v>
      </c>
      <c r="G169" s="7">
        <v>40</v>
      </c>
      <c r="H169" s="7">
        <v>200</v>
      </c>
      <c r="I169" t="str">
        <f>TEXT(Table1[[#This Row],[Date]],"mmm")</f>
        <v>Sep</v>
      </c>
      <c r="J169">
        <f>YEAR(Table1[[#This Row],[Date]])</f>
        <v>2023</v>
      </c>
    </row>
    <row r="170" spans="1:10" x14ac:dyDescent="0.25">
      <c r="A170">
        <v>1183</v>
      </c>
      <c r="B170" s="3">
        <v>45178</v>
      </c>
      <c r="C170" t="s">
        <v>8</v>
      </c>
      <c r="D170" t="s">
        <v>15</v>
      </c>
      <c r="E170" t="s">
        <v>19</v>
      </c>
      <c r="F170" s="5">
        <v>15</v>
      </c>
      <c r="G170" s="7">
        <v>25</v>
      </c>
      <c r="H170" s="7">
        <v>375</v>
      </c>
      <c r="I170" t="str">
        <f>TEXT(Table1[[#This Row],[Date]],"mmm")</f>
        <v>Sep</v>
      </c>
      <c r="J170">
        <f>YEAR(Table1[[#This Row],[Date]])</f>
        <v>2023</v>
      </c>
    </row>
    <row r="171" spans="1:10" x14ac:dyDescent="0.25">
      <c r="A171">
        <v>1084</v>
      </c>
      <c r="B171" s="3">
        <v>45179</v>
      </c>
      <c r="C171" t="s">
        <v>8</v>
      </c>
      <c r="D171" t="s">
        <v>13</v>
      </c>
      <c r="E171" t="s">
        <v>18</v>
      </c>
      <c r="F171" s="5">
        <v>11</v>
      </c>
      <c r="G171" s="7">
        <v>25</v>
      </c>
      <c r="H171" s="7">
        <v>275</v>
      </c>
      <c r="I171" t="str">
        <f>TEXT(Table1[[#This Row],[Date]],"mmm")</f>
        <v>Sep</v>
      </c>
      <c r="J171">
        <f>YEAR(Table1[[#This Row],[Date]])</f>
        <v>2023</v>
      </c>
    </row>
    <row r="172" spans="1:10" x14ac:dyDescent="0.25">
      <c r="A172">
        <v>1398</v>
      </c>
      <c r="B172" s="3">
        <v>45180</v>
      </c>
      <c r="C172" t="s">
        <v>11</v>
      </c>
      <c r="D172" t="s">
        <v>14</v>
      </c>
      <c r="E172" t="s">
        <v>17</v>
      </c>
      <c r="F172" s="5">
        <v>5</v>
      </c>
      <c r="G172" s="7">
        <v>35</v>
      </c>
      <c r="H172" s="7">
        <v>175</v>
      </c>
      <c r="I172" t="str">
        <f>TEXT(Table1[[#This Row],[Date]],"mmm")</f>
        <v>Sep</v>
      </c>
      <c r="J172">
        <f>YEAR(Table1[[#This Row],[Date]])</f>
        <v>2023</v>
      </c>
    </row>
    <row r="173" spans="1:10" x14ac:dyDescent="0.25">
      <c r="A173">
        <v>1044</v>
      </c>
      <c r="B173" s="3">
        <v>45183</v>
      </c>
      <c r="C173" t="s">
        <v>12</v>
      </c>
      <c r="D173" t="s">
        <v>15</v>
      </c>
      <c r="E173" t="s">
        <v>20</v>
      </c>
      <c r="F173" s="5">
        <v>11</v>
      </c>
      <c r="G173" s="7">
        <v>30</v>
      </c>
      <c r="H173" s="7">
        <v>330</v>
      </c>
      <c r="I173" t="str">
        <f>TEXT(Table1[[#This Row],[Date]],"mmm")</f>
        <v>Sep</v>
      </c>
      <c r="J173">
        <f>YEAR(Table1[[#This Row],[Date]])</f>
        <v>2023</v>
      </c>
    </row>
    <row r="174" spans="1:10" x14ac:dyDescent="0.25">
      <c r="A174">
        <v>1081</v>
      </c>
      <c r="B174" s="3">
        <v>45185</v>
      </c>
      <c r="C174" t="s">
        <v>8</v>
      </c>
      <c r="D174" t="s">
        <v>13</v>
      </c>
      <c r="E174" t="s">
        <v>17</v>
      </c>
      <c r="F174" s="5">
        <v>6</v>
      </c>
      <c r="G174" s="7">
        <v>25</v>
      </c>
      <c r="H174" s="7">
        <v>150</v>
      </c>
      <c r="I174" t="str">
        <f>TEXT(Table1[[#This Row],[Date]],"mmm")</f>
        <v>Sep</v>
      </c>
      <c r="J174">
        <f>YEAR(Table1[[#This Row],[Date]])</f>
        <v>2023</v>
      </c>
    </row>
    <row r="175" spans="1:10" x14ac:dyDescent="0.25">
      <c r="A175">
        <v>1202</v>
      </c>
      <c r="B175" s="3">
        <v>45185</v>
      </c>
      <c r="C175" t="s">
        <v>12</v>
      </c>
      <c r="D175" t="s">
        <v>16</v>
      </c>
      <c r="E175" t="s">
        <v>19</v>
      </c>
      <c r="F175" s="5">
        <v>15</v>
      </c>
      <c r="G175" s="7">
        <v>30</v>
      </c>
      <c r="H175" s="7">
        <v>450</v>
      </c>
      <c r="I175" t="str">
        <f>TEXT(Table1[[#This Row],[Date]],"mmm")</f>
        <v>Sep</v>
      </c>
      <c r="J175">
        <f>YEAR(Table1[[#This Row],[Date]])</f>
        <v>2023</v>
      </c>
    </row>
    <row r="176" spans="1:10" x14ac:dyDescent="0.25">
      <c r="A176">
        <v>1112</v>
      </c>
      <c r="B176" s="3">
        <v>45185</v>
      </c>
      <c r="C176" t="s">
        <v>12</v>
      </c>
      <c r="D176" t="s">
        <v>14</v>
      </c>
      <c r="E176" t="s">
        <v>18</v>
      </c>
      <c r="F176" s="5">
        <v>10</v>
      </c>
      <c r="G176" s="7">
        <v>30</v>
      </c>
      <c r="H176" s="7">
        <v>300</v>
      </c>
      <c r="I176" t="str">
        <f>TEXT(Table1[[#This Row],[Date]],"mmm")</f>
        <v>Sep</v>
      </c>
      <c r="J176">
        <f>YEAR(Table1[[#This Row],[Date]])</f>
        <v>2023</v>
      </c>
    </row>
    <row r="177" spans="1:10" x14ac:dyDescent="0.25">
      <c r="A177">
        <v>1357</v>
      </c>
      <c r="B177" s="3">
        <v>45186</v>
      </c>
      <c r="C177" t="s">
        <v>9</v>
      </c>
      <c r="D177" t="s">
        <v>15</v>
      </c>
      <c r="E177" t="s">
        <v>20</v>
      </c>
      <c r="F177" s="5">
        <v>5</v>
      </c>
      <c r="G177" s="7">
        <v>15</v>
      </c>
      <c r="H177" s="7">
        <v>75</v>
      </c>
      <c r="I177" t="str">
        <f>TEXT(Table1[[#This Row],[Date]],"mmm")</f>
        <v>Sep</v>
      </c>
      <c r="J177">
        <f>YEAR(Table1[[#This Row],[Date]])</f>
        <v>2023</v>
      </c>
    </row>
    <row r="178" spans="1:10" x14ac:dyDescent="0.25">
      <c r="A178">
        <v>1325</v>
      </c>
      <c r="B178" s="3">
        <v>45187</v>
      </c>
      <c r="C178" t="s">
        <v>11</v>
      </c>
      <c r="D178" t="s">
        <v>16</v>
      </c>
      <c r="E178" t="s">
        <v>21</v>
      </c>
      <c r="F178" s="5">
        <v>2</v>
      </c>
      <c r="G178" s="7">
        <v>35</v>
      </c>
      <c r="H178" s="7">
        <v>70</v>
      </c>
      <c r="I178" t="str">
        <f>TEXT(Table1[[#This Row],[Date]],"mmm")</f>
        <v>Sep</v>
      </c>
      <c r="J178">
        <f>YEAR(Table1[[#This Row],[Date]])</f>
        <v>2023</v>
      </c>
    </row>
    <row r="179" spans="1:10" x14ac:dyDescent="0.25">
      <c r="A179">
        <v>1189</v>
      </c>
      <c r="B179" s="3">
        <v>45187</v>
      </c>
      <c r="C179" t="s">
        <v>10</v>
      </c>
      <c r="D179" t="s">
        <v>16</v>
      </c>
      <c r="E179" t="s">
        <v>18</v>
      </c>
      <c r="F179" s="5">
        <v>10</v>
      </c>
      <c r="G179" s="7">
        <v>40</v>
      </c>
      <c r="H179" s="7">
        <v>400</v>
      </c>
      <c r="I179" t="str">
        <f>TEXT(Table1[[#This Row],[Date]],"mmm")</f>
        <v>Sep</v>
      </c>
      <c r="J179">
        <f>YEAR(Table1[[#This Row],[Date]])</f>
        <v>2023</v>
      </c>
    </row>
    <row r="180" spans="1:10" x14ac:dyDescent="0.25">
      <c r="A180">
        <v>1293</v>
      </c>
      <c r="B180" s="3">
        <v>45192</v>
      </c>
      <c r="C180" t="s">
        <v>9</v>
      </c>
      <c r="D180" t="s">
        <v>13</v>
      </c>
      <c r="E180" t="s">
        <v>18</v>
      </c>
      <c r="F180" s="5">
        <v>5</v>
      </c>
      <c r="G180" s="7">
        <v>15</v>
      </c>
      <c r="H180" s="7">
        <v>75</v>
      </c>
      <c r="I180" t="str">
        <f>TEXT(Table1[[#This Row],[Date]],"mmm")</f>
        <v>Sep</v>
      </c>
      <c r="J180">
        <f>YEAR(Table1[[#This Row],[Date]])</f>
        <v>2023</v>
      </c>
    </row>
    <row r="181" spans="1:10" x14ac:dyDescent="0.25">
      <c r="A181">
        <v>1463</v>
      </c>
      <c r="B181" s="3">
        <v>45196</v>
      </c>
      <c r="C181" t="s">
        <v>8</v>
      </c>
      <c r="D181" t="s">
        <v>16</v>
      </c>
      <c r="E181" t="s">
        <v>19</v>
      </c>
      <c r="F181" s="5">
        <v>15</v>
      </c>
      <c r="G181" s="7">
        <v>25</v>
      </c>
      <c r="H181" s="7">
        <v>375</v>
      </c>
      <c r="I181" t="str">
        <f>TEXT(Table1[[#This Row],[Date]],"mmm")</f>
        <v>Sep</v>
      </c>
      <c r="J181">
        <f>YEAR(Table1[[#This Row],[Date]])</f>
        <v>2023</v>
      </c>
    </row>
    <row r="182" spans="1:10" x14ac:dyDescent="0.25">
      <c r="A182">
        <v>1261</v>
      </c>
      <c r="B182" s="3">
        <v>45199</v>
      </c>
      <c r="C182" t="s">
        <v>8</v>
      </c>
      <c r="D182" t="s">
        <v>14</v>
      </c>
      <c r="E182" t="s">
        <v>20</v>
      </c>
      <c r="F182" s="5">
        <v>1</v>
      </c>
      <c r="G182" s="7">
        <v>25</v>
      </c>
      <c r="H182" s="7">
        <v>25</v>
      </c>
      <c r="I182" t="str">
        <f>TEXT(Table1[[#This Row],[Date]],"mmm")</f>
        <v>Sep</v>
      </c>
      <c r="J182">
        <f>YEAR(Table1[[#This Row],[Date]])</f>
        <v>2023</v>
      </c>
    </row>
    <row r="183" spans="1:10" x14ac:dyDescent="0.25">
      <c r="A183">
        <v>1334</v>
      </c>
      <c r="B183" s="3">
        <v>45200</v>
      </c>
      <c r="C183" t="s">
        <v>9</v>
      </c>
      <c r="D183" t="s">
        <v>14</v>
      </c>
      <c r="E183" t="s">
        <v>19</v>
      </c>
      <c r="F183" s="5">
        <v>7</v>
      </c>
      <c r="G183" s="7">
        <v>15</v>
      </c>
      <c r="H183" s="7">
        <v>105</v>
      </c>
      <c r="I183" t="str">
        <f>TEXT(Table1[[#This Row],[Date]],"mmm")</f>
        <v>Oct</v>
      </c>
      <c r="J183">
        <f>YEAR(Table1[[#This Row],[Date]])</f>
        <v>2023</v>
      </c>
    </row>
    <row r="184" spans="1:10" x14ac:dyDescent="0.25">
      <c r="A184">
        <v>1048</v>
      </c>
      <c r="B184" s="3">
        <v>45201</v>
      </c>
      <c r="C184" t="s">
        <v>9</v>
      </c>
      <c r="D184" t="s">
        <v>13</v>
      </c>
      <c r="E184" t="s">
        <v>17</v>
      </c>
      <c r="F184" s="5">
        <v>15</v>
      </c>
      <c r="G184" s="7">
        <v>15</v>
      </c>
      <c r="H184" s="7">
        <v>225</v>
      </c>
      <c r="I184" t="str">
        <f>TEXT(Table1[[#This Row],[Date]],"mmm")</f>
        <v>Oct</v>
      </c>
      <c r="J184">
        <f>YEAR(Table1[[#This Row],[Date]])</f>
        <v>2023</v>
      </c>
    </row>
    <row r="185" spans="1:10" x14ac:dyDescent="0.25">
      <c r="A185">
        <v>1313</v>
      </c>
      <c r="B185" s="3">
        <v>45204</v>
      </c>
      <c r="C185" t="s">
        <v>8</v>
      </c>
      <c r="D185" t="s">
        <v>15</v>
      </c>
      <c r="E185" t="s">
        <v>20</v>
      </c>
      <c r="F185" s="5">
        <v>3</v>
      </c>
      <c r="G185" s="7">
        <v>25</v>
      </c>
      <c r="H185" s="7">
        <v>75</v>
      </c>
      <c r="I185" t="str">
        <f>TEXT(Table1[[#This Row],[Date]],"mmm")</f>
        <v>Oct</v>
      </c>
      <c r="J185">
        <f>YEAR(Table1[[#This Row],[Date]])</f>
        <v>2023</v>
      </c>
    </row>
    <row r="186" spans="1:10" x14ac:dyDescent="0.25">
      <c r="A186">
        <v>1181</v>
      </c>
      <c r="B186" s="3">
        <v>45204</v>
      </c>
      <c r="C186" t="s">
        <v>11</v>
      </c>
      <c r="D186" t="s">
        <v>16</v>
      </c>
      <c r="E186" t="s">
        <v>19</v>
      </c>
      <c r="F186" s="5">
        <v>5</v>
      </c>
      <c r="G186" s="7">
        <v>35</v>
      </c>
      <c r="H186" s="7">
        <v>175</v>
      </c>
      <c r="I186" t="str">
        <f>TEXT(Table1[[#This Row],[Date]],"mmm")</f>
        <v>Oct</v>
      </c>
      <c r="J186">
        <f>YEAR(Table1[[#This Row],[Date]])</f>
        <v>2023</v>
      </c>
    </row>
    <row r="187" spans="1:10" x14ac:dyDescent="0.25">
      <c r="A187">
        <v>1016</v>
      </c>
      <c r="B187" s="3">
        <v>45205</v>
      </c>
      <c r="C187" t="s">
        <v>11</v>
      </c>
      <c r="D187" t="s">
        <v>13</v>
      </c>
      <c r="E187" t="s">
        <v>19</v>
      </c>
      <c r="F187" s="5">
        <v>10</v>
      </c>
      <c r="G187" s="7">
        <v>35</v>
      </c>
      <c r="H187" s="7">
        <v>350</v>
      </c>
      <c r="I187" t="str">
        <f>TEXT(Table1[[#This Row],[Date]],"mmm")</f>
        <v>Oct</v>
      </c>
      <c r="J187">
        <f>YEAR(Table1[[#This Row],[Date]])</f>
        <v>2023</v>
      </c>
    </row>
    <row r="188" spans="1:10" x14ac:dyDescent="0.25">
      <c r="A188">
        <v>1274</v>
      </c>
      <c r="B188" s="3">
        <v>45205</v>
      </c>
      <c r="C188" t="s">
        <v>10</v>
      </c>
      <c r="D188" t="s">
        <v>13</v>
      </c>
      <c r="E188" t="s">
        <v>19</v>
      </c>
      <c r="F188" s="5">
        <v>20</v>
      </c>
      <c r="G188" s="7">
        <v>40</v>
      </c>
      <c r="H188" s="7">
        <v>800</v>
      </c>
      <c r="I188" t="str">
        <f>TEXT(Table1[[#This Row],[Date]],"mmm")</f>
        <v>Oct</v>
      </c>
      <c r="J188">
        <f>YEAR(Table1[[#This Row],[Date]])</f>
        <v>2023</v>
      </c>
    </row>
    <row r="189" spans="1:10" x14ac:dyDescent="0.25">
      <c r="A189">
        <v>1338</v>
      </c>
      <c r="B189" s="3">
        <v>45205</v>
      </c>
      <c r="C189" t="s">
        <v>9</v>
      </c>
      <c r="D189" t="s">
        <v>14</v>
      </c>
      <c r="E189" t="s">
        <v>19</v>
      </c>
      <c r="F189" s="5">
        <v>4</v>
      </c>
      <c r="G189" s="7">
        <v>15</v>
      </c>
      <c r="H189" s="7">
        <v>60</v>
      </c>
      <c r="I189" t="str">
        <f>TEXT(Table1[[#This Row],[Date]],"mmm")</f>
        <v>Oct</v>
      </c>
      <c r="J189">
        <f>YEAR(Table1[[#This Row],[Date]])</f>
        <v>2023</v>
      </c>
    </row>
    <row r="190" spans="1:10" x14ac:dyDescent="0.25">
      <c r="A190">
        <v>1477</v>
      </c>
      <c r="B190" s="3">
        <v>45211</v>
      </c>
      <c r="C190" t="s">
        <v>12</v>
      </c>
      <c r="D190" t="s">
        <v>14</v>
      </c>
      <c r="E190" t="s">
        <v>18</v>
      </c>
      <c r="F190" s="5">
        <v>9</v>
      </c>
      <c r="G190" s="7">
        <v>30</v>
      </c>
      <c r="H190" s="7">
        <v>270</v>
      </c>
      <c r="I190" t="str">
        <f>TEXT(Table1[[#This Row],[Date]],"mmm")</f>
        <v>Oct</v>
      </c>
      <c r="J190">
        <f>YEAR(Table1[[#This Row],[Date]])</f>
        <v>2023</v>
      </c>
    </row>
    <row r="191" spans="1:10" x14ac:dyDescent="0.25">
      <c r="A191">
        <v>1232</v>
      </c>
      <c r="B191" s="3">
        <v>45214</v>
      </c>
      <c r="C191" t="s">
        <v>11</v>
      </c>
      <c r="D191" t="s">
        <v>15</v>
      </c>
      <c r="E191" t="s">
        <v>18</v>
      </c>
      <c r="F191" s="5">
        <v>7</v>
      </c>
      <c r="G191" s="7">
        <v>35</v>
      </c>
      <c r="H191" s="7">
        <v>245</v>
      </c>
      <c r="I191" t="str">
        <f>TEXT(Table1[[#This Row],[Date]],"mmm")</f>
        <v>Oct</v>
      </c>
      <c r="J191">
        <f>YEAR(Table1[[#This Row],[Date]])</f>
        <v>2023</v>
      </c>
    </row>
    <row r="192" spans="1:10" x14ac:dyDescent="0.25">
      <c r="A192">
        <v>1199</v>
      </c>
      <c r="B192" s="3">
        <v>45215</v>
      </c>
      <c r="C192" t="s">
        <v>11</v>
      </c>
      <c r="D192" t="s">
        <v>16</v>
      </c>
      <c r="E192" t="s">
        <v>21</v>
      </c>
      <c r="F192" s="5">
        <v>11</v>
      </c>
      <c r="G192" s="7">
        <v>35</v>
      </c>
      <c r="H192" s="7">
        <v>385</v>
      </c>
      <c r="I192" t="str">
        <f>TEXT(Table1[[#This Row],[Date]],"mmm")</f>
        <v>Oct</v>
      </c>
      <c r="J192">
        <f>YEAR(Table1[[#This Row],[Date]])</f>
        <v>2023</v>
      </c>
    </row>
    <row r="193" spans="1:10" x14ac:dyDescent="0.25">
      <c r="A193">
        <v>1495</v>
      </c>
      <c r="B193" s="3">
        <v>45216</v>
      </c>
      <c r="C193" t="s">
        <v>10</v>
      </c>
      <c r="D193" t="s">
        <v>14</v>
      </c>
      <c r="E193" t="s">
        <v>20</v>
      </c>
      <c r="F193" s="5">
        <v>11</v>
      </c>
      <c r="G193" s="7">
        <v>40</v>
      </c>
      <c r="H193" s="7">
        <v>440</v>
      </c>
      <c r="I193" t="str">
        <f>TEXT(Table1[[#This Row],[Date]],"mmm")</f>
        <v>Oct</v>
      </c>
      <c r="J193">
        <f>YEAR(Table1[[#This Row],[Date]])</f>
        <v>2023</v>
      </c>
    </row>
    <row r="194" spans="1:10" x14ac:dyDescent="0.25">
      <c r="A194">
        <v>1500</v>
      </c>
      <c r="B194" s="3">
        <v>45218</v>
      </c>
      <c r="C194" t="s">
        <v>12</v>
      </c>
      <c r="D194" t="s">
        <v>16</v>
      </c>
      <c r="E194" t="s">
        <v>19</v>
      </c>
      <c r="F194" s="5">
        <v>1</v>
      </c>
      <c r="G194" s="7">
        <v>30</v>
      </c>
      <c r="H194" s="7">
        <v>30</v>
      </c>
      <c r="I194" t="str">
        <f>TEXT(Table1[[#This Row],[Date]],"mmm")</f>
        <v>Oct</v>
      </c>
      <c r="J194">
        <f>YEAR(Table1[[#This Row],[Date]])</f>
        <v>2023</v>
      </c>
    </row>
    <row r="195" spans="1:10" x14ac:dyDescent="0.25">
      <c r="A195">
        <v>1363</v>
      </c>
      <c r="B195" s="3">
        <v>45221</v>
      </c>
      <c r="C195" t="s">
        <v>12</v>
      </c>
      <c r="D195" t="s">
        <v>16</v>
      </c>
      <c r="E195" t="s">
        <v>21</v>
      </c>
      <c r="F195" s="5">
        <v>12</v>
      </c>
      <c r="G195" s="7">
        <v>30</v>
      </c>
      <c r="H195" s="7">
        <v>360</v>
      </c>
      <c r="I195" t="str">
        <f>TEXT(Table1[[#This Row],[Date]],"mmm")</f>
        <v>Oct</v>
      </c>
      <c r="J195">
        <f>YEAR(Table1[[#This Row],[Date]])</f>
        <v>2023</v>
      </c>
    </row>
    <row r="196" spans="1:10" x14ac:dyDescent="0.25">
      <c r="A196">
        <v>1126</v>
      </c>
      <c r="B196" s="3">
        <v>45225</v>
      </c>
      <c r="C196" t="s">
        <v>10</v>
      </c>
      <c r="D196" t="s">
        <v>13</v>
      </c>
      <c r="E196" t="s">
        <v>20</v>
      </c>
      <c r="F196" s="5">
        <v>16</v>
      </c>
      <c r="G196" s="7">
        <v>40</v>
      </c>
      <c r="H196" s="7">
        <v>640</v>
      </c>
      <c r="I196" t="str">
        <f>TEXT(Table1[[#This Row],[Date]],"mmm")</f>
        <v>Oct</v>
      </c>
      <c r="J196">
        <f>YEAR(Table1[[#This Row],[Date]])</f>
        <v>2023</v>
      </c>
    </row>
    <row r="197" spans="1:10" x14ac:dyDescent="0.25">
      <c r="A197">
        <v>1002</v>
      </c>
      <c r="B197" s="3">
        <v>45226</v>
      </c>
      <c r="C197" t="s">
        <v>8</v>
      </c>
      <c r="D197" t="s">
        <v>15</v>
      </c>
      <c r="E197" t="s">
        <v>19</v>
      </c>
      <c r="F197" s="5">
        <v>16</v>
      </c>
      <c r="G197" s="7">
        <v>25</v>
      </c>
      <c r="H197" s="7">
        <v>400</v>
      </c>
      <c r="I197" t="str">
        <f>TEXT(Table1[[#This Row],[Date]],"mmm")</f>
        <v>Oct</v>
      </c>
      <c r="J197">
        <f>YEAR(Table1[[#This Row],[Date]])</f>
        <v>2023</v>
      </c>
    </row>
    <row r="198" spans="1:10" x14ac:dyDescent="0.25">
      <c r="A198">
        <v>1347</v>
      </c>
      <c r="B198" s="3">
        <v>45228</v>
      </c>
      <c r="C198" t="s">
        <v>11</v>
      </c>
      <c r="D198" t="s">
        <v>15</v>
      </c>
      <c r="E198" t="s">
        <v>19</v>
      </c>
      <c r="F198" s="5">
        <v>9</v>
      </c>
      <c r="G198" s="7">
        <v>35</v>
      </c>
      <c r="H198" s="7">
        <v>315</v>
      </c>
      <c r="I198" t="str">
        <f>TEXT(Table1[[#This Row],[Date]],"mmm")</f>
        <v>Oct</v>
      </c>
      <c r="J198">
        <f>YEAR(Table1[[#This Row],[Date]])</f>
        <v>2023</v>
      </c>
    </row>
    <row r="199" spans="1:10" x14ac:dyDescent="0.25">
      <c r="A199">
        <v>1314</v>
      </c>
      <c r="B199" s="3">
        <v>45228</v>
      </c>
      <c r="C199" t="s">
        <v>10</v>
      </c>
      <c r="D199" t="s">
        <v>15</v>
      </c>
      <c r="E199" t="s">
        <v>21</v>
      </c>
      <c r="F199" s="5">
        <v>1</v>
      </c>
      <c r="G199" s="7">
        <v>40</v>
      </c>
      <c r="H199" s="7">
        <v>40</v>
      </c>
      <c r="I199" t="str">
        <f>TEXT(Table1[[#This Row],[Date]],"mmm")</f>
        <v>Oct</v>
      </c>
      <c r="J199">
        <f>YEAR(Table1[[#This Row],[Date]])</f>
        <v>2023</v>
      </c>
    </row>
    <row r="200" spans="1:10" x14ac:dyDescent="0.25">
      <c r="A200">
        <v>1230</v>
      </c>
      <c r="B200" s="3">
        <v>45230</v>
      </c>
      <c r="C200" t="s">
        <v>8</v>
      </c>
      <c r="D200" t="s">
        <v>15</v>
      </c>
      <c r="E200" t="s">
        <v>18</v>
      </c>
      <c r="F200" s="5">
        <v>12</v>
      </c>
      <c r="G200" s="7">
        <v>25</v>
      </c>
      <c r="H200" s="7">
        <v>300</v>
      </c>
      <c r="I200" t="str">
        <f>TEXT(Table1[[#This Row],[Date]],"mmm")</f>
        <v>Oct</v>
      </c>
      <c r="J200">
        <f>YEAR(Table1[[#This Row],[Date]])</f>
        <v>2023</v>
      </c>
    </row>
    <row r="201" spans="1:10" x14ac:dyDescent="0.25">
      <c r="A201">
        <v>1271</v>
      </c>
      <c r="B201" s="3">
        <v>45230</v>
      </c>
      <c r="C201" t="s">
        <v>11</v>
      </c>
      <c r="D201" t="s">
        <v>13</v>
      </c>
      <c r="E201" t="s">
        <v>17</v>
      </c>
      <c r="F201" s="5">
        <v>5</v>
      </c>
      <c r="G201" s="7">
        <v>35</v>
      </c>
      <c r="H201" s="7">
        <v>175</v>
      </c>
      <c r="I201" t="str">
        <f>TEXT(Table1[[#This Row],[Date]],"mmm")</f>
        <v>Oct</v>
      </c>
      <c r="J201">
        <f>YEAR(Table1[[#This Row],[Date]])</f>
        <v>2023</v>
      </c>
    </row>
    <row r="202" spans="1:10" x14ac:dyDescent="0.25">
      <c r="A202">
        <v>1157</v>
      </c>
      <c r="B202" s="3">
        <v>45230</v>
      </c>
      <c r="C202" t="s">
        <v>8</v>
      </c>
      <c r="D202" t="s">
        <v>14</v>
      </c>
      <c r="E202" t="s">
        <v>21</v>
      </c>
      <c r="F202" s="5">
        <v>18</v>
      </c>
      <c r="G202" s="7">
        <v>25</v>
      </c>
      <c r="H202" s="7">
        <v>450</v>
      </c>
      <c r="I202" t="str">
        <f>TEXT(Table1[[#This Row],[Date]],"mmm")</f>
        <v>Oct</v>
      </c>
      <c r="J202">
        <f>YEAR(Table1[[#This Row],[Date]])</f>
        <v>2023</v>
      </c>
    </row>
    <row r="203" spans="1:10" x14ac:dyDescent="0.25">
      <c r="A203">
        <v>1445</v>
      </c>
      <c r="B203" s="3">
        <v>45235</v>
      </c>
      <c r="C203" t="s">
        <v>8</v>
      </c>
      <c r="D203" t="s">
        <v>16</v>
      </c>
      <c r="E203" t="s">
        <v>20</v>
      </c>
      <c r="F203" s="5">
        <v>16</v>
      </c>
      <c r="G203" s="7">
        <v>25</v>
      </c>
      <c r="H203" s="7">
        <v>400</v>
      </c>
      <c r="I203" t="str">
        <f>TEXT(Table1[[#This Row],[Date]],"mmm")</f>
        <v>Nov</v>
      </c>
      <c r="J203">
        <f>YEAR(Table1[[#This Row],[Date]])</f>
        <v>2023</v>
      </c>
    </row>
    <row r="204" spans="1:10" x14ac:dyDescent="0.25">
      <c r="A204">
        <v>1070</v>
      </c>
      <c r="B204" s="3">
        <v>45236</v>
      </c>
      <c r="C204" t="s">
        <v>8</v>
      </c>
      <c r="D204" t="s">
        <v>13</v>
      </c>
      <c r="E204" t="s">
        <v>20</v>
      </c>
      <c r="F204" s="5">
        <v>1</v>
      </c>
      <c r="G204" s="7">
        <v>25</v>
      </c>
      <c r="H204" s="7">
        <v>25</v>
      </c>
      <c r="I204" t="str">
        <f>TEXT(Table1[[#This Row],[Date]],"mmm")</f>
        <v>Nov</v>
      </c>
      <c r="J204">
        <f>YEAR(Table1[[#This Row],[Date]])</f>
        <v>2023</v>
      </c>
    </row>
    <row r="205" spans="1:10" x14ac:dyDescent="0.25">
      <c r="A205">
        <v>1416</v>
      </c>
      <c r="B205" s="3">
        <v>45239</v>
      </c>
      <c r="C205" t="s">
        <v>12</v>
      </c>
      <c r="D205" t="s">
        <v>16</v>
      </c>
      <c r="E205" t="s">
        <v>18</v>
      </c>
      <c r="F205" s="5">
        <v>13</v>
      </c>
      <c r="G205" s="7">
        <v>30</v>
      </c>
      <c r="H205" s="7">
        <v>390</v>
      </c>
      <c r="I205" t="str">
        <f>TEXT(Table1[[#This Row],[Date]],"mmm")</f>
        <v>Nov</v>
      </c>
      <c r="J205">
        <f>YEAR(Table1[[#This Row],[Date]])</f>
        <v>2023</v>
      </c>
    </row>
    <row r="206" spans="1:10" x14ac:dyDescent="0.25">
      <c r="A206">
        <v>1371</v>
      </c>
      <c r="B206" s="3">
        <v>45239</v>
      </c>
      <c r="C206" t="s">
        <v>11</v>
      </c>
      <c r="D206" t="s">
        <v>16</v>
      </c>
      <c r="E206" t="s">
        <v>21</v>
      </c>
      <c r="F206" s="5">
        <v>11</v>
      </c>
      <c r="G206" s="7">
        <v>35</v>
      </c>
      <c r="H206" s="7">
        <v>385</v>
      </c>
      <c r="I206" t="str">
        <f>TEXT(Table1[[#This Row],[Date]],"mmm")</f>
        <v>Nov</v>
      </c>
      <c r="J206">
        <f>YEAR(Table1[[#This Row],[Date]])</f>
        <v>2023</v>
      </c>
    </row>
    <row r="207" spans="1:10" x14ac:dyDescent="0.25">
      <c r="A207">
        <v>1010</v>
      </c>
      <c r="B207" s="3">
        <v>45241</v>
      </c>
      <c r="C207" t="s">
        <v>9</v>
      </c>
      <c r="D207" t="s">
        <v>14</v>
      </c>
      <c r="E207" t="s">
        <v>20</v>
      </c>
      <c r="F207" s="5">
        <v>3</v>
      </c>
      <c r="G207" s="7">
        <v>15</v>
      </c>
      <c r="H207" s="7">
        <v>45</v>
      </c>
      <c r="I207" t="str">
        <f>TEXT(Table1[[#This Row],[Date]],"mmm")</f>
        <v>Nov</v>
      </c>
      <c r="J207">
        <f>YEAR(Table1[[#This Row],[Date]])</f>
        <v>2023</v>
      </c>
    </row>
    <row r="208" spans="1:10" x14ac:dyDescent="0.25">
      <c r="A208">
        <v>1305</v>
      </c>
      <c r="B208" s="3">
        <v>45245</v>
      </c>
      <c r="C208" t="s">
        <v>12</v>
      </c>
      <c r="D208" t="s">
        <v>15</v>
      </c>
      <c r="E208" t="s">
        <v>19</v>
      </c>
      <c r="F208" s="5">
        <v>1</v>
      </c>
      <c r="G208" s="7">
        <v>30</v>
      </c>
      <c r="H208" s="7">
        <v>30</v>
      </c>
      <c r="I208" t="str">
        <f>TEXT(Table1[[#This Row],[Date]],"mmm")</f>
        <v>Nov</v>
      </c>
      <c r="J208">
        <f>YEAR(Table1[[#This Row],[Date]])</f>
        <v>2023</v>
      </c>
    </row>
    <row r="209" spans="1:10" x14ac:dyDescent="0.25">
      <c r="A209">
        <v>1369</v>
      </c>
      <c r="B209" s="3">
        <v>45248</v>
      </c>
      <c r="C209" t="s">
        <v>9</v>
      </c>
      <c r="D209" t="s">
        <v>16</v>
      </c>
      <c r="E209" t="s">
        <v>21</v>
      </c>
      <c r="F209" s="5">
        <v>19</v>
      </c>
      <c r="G209" s="7">
        <v>15</v>
      </c>
      <c r="H209" s="7">
        <v>285</v>
      </c>
      <c r="I209" t="str">
        <f>TEXT(Table1[[#This Row],[Date]],"mmm")</f>
        <v>Nov</v>
      </c>
      <c r="J209">
        <f>YEAR(Table1[[#This Row],[Date]])</f>
        <v>2023</v>
      </c>
    </row>
    <row r="210" spans="1:10" x14ac:dyDescent="0.25">
      <c r="A210">
        <v>1349</v>
      </c>
      <c r="B210" s="3">
        <v>45248</v>
      </c>
      <c r="C210" t="s">
        <v>10</v>
      </c>
      <c r="D210" t="s">
        <v>16</v>
      </c>
      <c r="E210" t="s">
        <v>18</v>
      </c>
      <c r="F210" s="5">
        <v>9</v>
      </c>
      <c r="G210" s="7">
        <v>40</v>
      </c>
      <c r="H210" s="7">
        <v>360</v>
      </c>
      <c r="I210" t="str">
        <f>TEXT(Table1[[#This Row],[Date]],"mmm")</f>
        <v>Nov</v>
      </c>
      <c r="J210">
        <f>YEAR(Table1[[#This Row],[Date]])</f>
        <v>2023</v>
      </c>
    </row>
    <row r="211" spans="1:10" x14ac:dyDescent="0.25">
      <c r="A211">
        <v>1407</v>
      </c>
      <c r="B211" s="3">
        <v>45249</v>
      </c>
      <c r="C211" t="s">
        <v>11</v>
      </c>
      <c r="D211" t="s">
        <v>13</v>
      </c>
      <c r="E211" t="s">
        <v>17</v>
      </c>
      <c r="F211" s="5">
        <v>20</v>
      </c>
      <c r="G211" s="7">
        <v>35</v>
      </c>
      <c r="H211" s="7">
        <v>700</v>
      </c>
      <c r="I211" t="str">
        <f>TEXT(Table1[[#This Row],[Date]],"mmm")</f>
        <v>Nov</v>
      </c>
      <c r="J211">
        <f>YEAR(Table1[[#This Row],[Date]])</f>
        <v>2023</v>
      </c>
    </row>
    <row r="212" spans="1:10" x14ac:dyDescent="0.25">
      <c r="A212">
        <v>1375</v>
      </c>
      <c r="B212" s="3">
        <v>45251</v>
      </c>
      <c r="C212" t="s">
        <v>10</v>
      </c>
      <c r="D212" t="s">
        <v>14</v>
      </c>
      <c r="E212" t="s">
        <v>18</v>
      </c>
      <c r="F212" s="5">
        <v>8</v>
      </c>
      <c r="G212" s="7">
        <v>40</v>
      </c>
      <c r="H212" s="7">
        <v>320</v>
      </c>
      <c r="I212" t="str">
        <f>TEXT(Table1[[#This Row],[Date]],"mmm")</f>
        <v>Nov</v>
      </c>
      <c r="J212">
        <f>YEAR(Table1[[#This Row],[Date]])</f>
        <v>2023</v>
      </c>
    </row>
    <row r="213" spans="1:10" x14ac:dyDescent="0.25">
      <c r="A213">
        <v>1418</v>
      </c>
      <c r="B213" s="3">
        <v>45251</v>
      </c>
      <c r="C213" t="s">
        <v>11</v>
      </c>
      <c r="D213" t="s">
        <v>15</v>
      </c>
      <c r="E213" t="s">
        <v>21</v>
      </c>
      <c r="F213" s="5">
        <v>13</v>
      </c>
      <c r="G213" s="7">
        <v>35</v>
      </c>
      <c r="H213" s="7">
        <v>455</v>
      </c>
      <c r="I213" t="str">
        <f>TEXT(Table1[[#This Row],[Date]],"mmm")</f>
        <v>Nov</v>
      </c>
      <c r="J213">
        <f>YEAR(Table1[[#This Row],[Date]])</f>
        <v>2023</v>
      </c>
    </row>
    <row r="214" spans="1:10" x14ac:dyDescent="0.25">
      <c r="A214">
        <v>1171</v>
      </c>
      <c r="B214" s="3">
        <v>45252</v>
      </c>
      <c r="C214" t="s">
        <v>11</v>
      </c>
      <c r="D214" t="s">
        <v>16</v>
      </c>
      <c r="E214" t="s">
        <v>18</v>
      </c>
      <c r="F214" s="5">
        <v>20</v>
      </c>
      <c r="G214" s="7">
        <v>35</v>
      </c>
      <c r="H214" s="7">
        <v>700</v>
      </c>
      <c r="I214" t="str">
        <f>TEXT(Table1[[#This Row],[Date]],"mmm")</f>
        <v>Nov</v>
      </c>
      <c r="J214">
        <f>YEAR(Table1[[#This Row],[Date]])</f>
        <v>2023</v>
      </c>
    </row>
    <row r="215" spans="1:10" x14ac:dyDescent="0.25">
      <c r="A215">
        <v>1005</v>
      </c>
      <c r="B215" s="3">
        <v>45253</v>
      </c>
      <c r="C215" t="s">
        <v>11</v>
      </c>
      <c r="D215" t="s">
        <v>15</v>
      </c>
      <c r="E215" t="s">
        <v>20</v>
      </c>
      <c r="F215" s="5">
        <v>5</v>
      </c>
      <c r="G215" s="7">
        <v>35</v>
      </c>
      <c r="H215" s="7">
        <v>175</v>
      </c>
      <c r="I215" t="str">
        <f>TEXT(Table1[[#This Row],[Date]],"mmm")</f>
        <v>Nov</v>
      </c>
      <c r="J215">
        <f>YEAR(Table1[[#This Row],[Date]])</f>
        <v>2023</v>
      </c>
    </row>
    <row r="216" spans="1:10" x14ac:dyDescent="0.25">
      <c r="A216">
        <v>1251</v>
      </c>
      <c r="B216" s="3">
        <v>45257</v>
      </c>
      <c r="C216" t="s">
        <v>11</v>
      </c>
      <c r="D216" t="s">
        <v>14</v>
      </c>
      <c r="E216" t="s">
        <v>18</v>
      </c>
      <c r="F216" s="5">
        <v>12</v>
      </c>
      <c r="G216" s="7">
        <v>35</v>
      </c>
      <c r="H216" s="7">
        <v>420</v>
      </c>
      <c r="I216" t="str">
        <f>TEXT(Table1[[#This Row],[Date]],"mmm")</f>
        <v>Nov</v>
      </c>
      <c r="J216">
        <f>YEAR(Table1[[#This Row],[Date]])</f>
        <v>2023</v>
      </c>
    </row>
    <row r="217" spans="1:10" x14ac:dyDescent="0.25">
      <c r="A217">
        <v>1203</v>
      </c>
      <c r="B217" s="3">
        <v>45257</v>
      </c>
      <c r="C217" t="s">
        <v>9</v>
      </c>
      <c r="D217" t="s">
        <v>13</v>
      </c>
      <c r="E217" t="s">
        <v>21</v>
      </c>
      <c r="F217" s="5">
        <v>13</v>
      </c>
      <c r="G217" s="7">
        <v>15</v>
      </c>
      <c r="H217" s="7">
        <v>195</v>
      </c>
      <c r="I217" t="str">
        <f>TEXT(Table1[[#This Row],[Date]],"mmm")</f>
        <v>Nov</v>
      </c>
      <c r="J217">
        <f>YEAR(Table1[[#This Row],[Date]])</f>
        <v>2023</v>
      </c>
    </row>
    <row r="218" spans="1:10" x14ac:dyDescent="0.25">
      <c r="A218">
        <v>1049</v>
      </c>
      <c r="B218" s="3">
        <v>45264</v>
      </c>
      <c r="C218" t="s">
        <v>9</v>
      </c>
      <c r="D218" t="s">
        <v>15</v>
      </c>
      <c r="E218" t="s">
        <v>21</v>
      </c>
      <c r="F218" s="5">
        <v>18</v>
      </c>
      <c r="G218" s="7">
        <v>15</v>
      </c>
      <c r="H218" s="7">
        <v>270</v>
      </c>
      <c r="I218" t="str">
        <f>TEXT(Table1[[#This Row],[Date]],"mmm")</f>
        <v>Dec</v>
      </c>
      <c r="J218">
        <f>YEAR(Table1[[#This Row],[Date]])</f>
        <v>2023</v>
      </c>
    </row>
    <row r="219" spans="1:10" x14ac:dyDescent="0.25">
      <c r="A219">
        <v>1262</v>
      </c>
      <c r="B219" s="3">
        <v>45265</v>
      </c>
      <c r="C219" t="s">
        <v>9</v>
      </c>
      <c r="D219" t="s">
        <v>13</v>
      </c>
      <c r="E219" t="s">
        <v>20</v>
      </c>
      <c r="F219" s="5">
        <v>8</v>
      </c>
      <c r="G219" s="7">
        <v>15</v>
      </c>
      <c r="H219" s="7">
        <v>120</v>
      </c>
      <c r="I219" t="str">
        <f>TEXT(Table1[[#This Row],[Date]],"mmm")</f>
        <v>Dec</v>
      </c>
      <c r="J219">
        <f>YEAR(Table1[[#This Row],[Date]])</f>
        <v>2023</v>
      </c>
    </row>
    <row r="220" spans="1:10" x14ac:dyDescent="0.25">
      <c r="A220">
        <v>1494</v>
      </c>
      <c r="B220" s="3">
        <v>45265</v>
      </c>
      <c r="C220" t="s">
        <v>11</v>
      </c>
      <c r="D220" t="s">
        <v>14</v>
      </c>
      <c r="E220" t="s">
        <v>18</v>
      </c>
      <c r="F220" s="5">
        <v>12</v>
      </c>
      <c r="G220" s="7">
        <v>35</v>
      </c>
      <c r="H220" s="7">
        <v>420</v>
      </c>
      <c r="I220" t="str">
        <f>TEXT(Table1[[#This Row],[Date]],"mmm")</f>
        <v>Dec</v>
      </c>
      <c r="J220">
        <f>YEAR(Table1[[#This Row],[Date]])</f>
        <v>2023</v>
      </c>
    </row>
    <row r="221" spans="1:10" x14ac:dyDescent="0.25">
      <c r="A221">
        <v>1299</v>
      </c>
      <c r="B221" s="3">
        <v>45270</v>
      </c>
      <c r="C221" t="s">
        <v>8</v>
      </c>
      <c r="D221" t="s">
        <v>15</v>
      </c>
      <c r="E221" t="s">
        <v>20</v>
      </c>
      <c r="F221" s="5">
        <v>10</v>
      </c>
      <c r="G221" s="7">
        <v>25</v>
      </c>
      <c r="H221" s="7">
        <v>250</v>
      </c>
      <c r="I221" t="str">
        <f>TEXT(Table1[[#This Row],[Date]],"mmm")</f>
        <v>Dec</v>
      </c>
      <c r="J221">
        <f>YEAR(Table1[[#This Row],[Date]])</f>
        <v>2023</v>
      </c>
    </row>
    <row r="222" spans="1:10" x14ac:dyDescent="0.25">
      <c r="A222">
        <v>1057</v>
      </c>
      <c r="B222" s="3">
        <v>45270</v>
      </c>
      <c r="C222" t="s">
        <v>10</v>
      </c>
      <c r="D222" t="s">
        <v>15</v>
      </c>
      <c r="E222" t="s">
        <v>21</v>
      </c>
      <c r="F222" s="5">
        <v>3</v>
      </c>
      <c r="G222" s="7">
        <v>40</v>
      </c>
      <c r="H222" s="7">
        <v>120</v>
      </c>
      <c r="I222" t="str">
        <f>TEXT(Table1[[#This Row],[Date]],"mmm")</f>
        <v>Dec</v>
      </c>
      <c r="J222">
        <f>YEAR(Table1[[#This Row],[Date]])</f>
        <v>2023</v>
      </c>
    </row>
    <row r="223" spans="1:10" x14ac:dyDescent="0.25">
      <c r="A223">
        <v>1122</v>
      </c>
      <c r="B223" s="3">
        <v>45272</v>
      </c>
      <c r="C223" t="s">
        <v>10</v>
      </c>
      <c r="D223" t="s">
        <v>14</v>
      </c>
      <c r="E223" t="s">
        <v>20</v>
      </c>
      <c r="F223" s="5">
        <v>13</v>
      </c>
      <c r="G223" s="7">
        <v>40</v>
      </c>
      <c r="H223" s="7">
        <v>520</v>
      </c>
      <c r="I223" t="str">
        <f>TEXT(Table1[[#This Row],[Date]],"mmm")</f>
        <v>Dec</v>
      </c>
      <c r="J223">
        <f>YEAR(Table1[[#This Row],[Date]])</f>
        <v>2023</v>
      </c>
    </row>
    <row r="224" spans="1:10" x14ac:dyDescent="0.25">
      <c r="A224">
        <v>1381</v>
      </c>
      <c r="B224" s="3">
        <v>45272</v>
      </c>
      <c r="C224" t="s">
        <v>9</v>
      </c>
      <c r="D224" t="s">
        <v>13</v>
      </c>
      <c r="E224" t="s">
        <v>21</v>
      </c>
      <c r="F224" s="5">
        <v>18</v>
      </c>
      <c r="G224" s="7">
        <v>15</v>
      </c>
      <c r="H224" s="7">
        <v>270</v>
      </c>
      <c r="I224" t="str">
        <f>TEXT(Table1[[#This Row],[Date]],"mmm")</f>
        <v>Dec</v>
      </c>
      <c r="J224">
        <f>YEAR(Table1[[#This Row],[Date]])</f>
        <v>2023</v>
      </c>
    </row>
    <row r="225" spans="1:10" x14ac:dyDescent="0.25">
      <c r="A225">
        <v>1386</v>
      </c>
      <c r="B225" s="3">
        <v>45273</v>
      </c>
      <c r="C225" t="s">
        <v>8</v>
      </c>
      <c r="D225" t="s">
        <v>13</v>
      </c>
      <c r="E225" t="s">
        <v>17</v>
      </c>
      <c r="F225" s="5">
        <v>17</v>
      </c>
      <c r="G225" s="7">
        <v>25</v>
      </c>
      <c r="H225" s="7">
        <v>425</v>
      </c>
      <c r="I225" t="str">
        <f>TEXT(Table1[[#This Row],[Date]],"mmm")</f>
        <v>Dec</v>
      </c>
      <c r="J225">
        <f>YEAR(Table1[[#This Row],[Date]])</f>
        <v>2023</v>
      </c>
    </row>
    <row r="226" spans="1:10" x14ac:dyDescent="0.25">
      <c r="A226">
        <v>1097</v>
      </c>
      <c r="B226" s="3">
        <v>45274</v>
      </c>
      <c r="C226" t="s">
        <v>9</v>
      </c>
      <c r="D226" t="s">
        <v>16</v>
      </c>
      <c r="E226" t="s">
        <v>20</v>
      </c>
      <c r="F226" s="5">
        <v>7</v>
      </c>
      <c r="G226" s="7">
        <v>15</v>
      </c>
      <c r="H226" s="7">
        <v>105</v>
      </c>
      <c r="I226" t="str">
        <f>TEXT(Table1[[#This Row],[Date]],"mmm")</f>
        <v>Dec</v>
      </c>
      <c r="J226">
        <f>YEAR(Table1[[#This Row],[Date]])</f>
        <v>2023</v>
      </c>
    </row>
    <row r="227" spans="1:10" x14ac:dyDescent="0.25">
      <c r="A227">
        <v>1362</v>
      </c>
      <c r="B227" s="3">
        <v>45275</v>
      </c>
      <c r="C227" t="s">
        <v>12</v>
      </c>
      <c r="D227" t="s">
        <v>15</v>
      </c>
      <c r="E227" t="s">
        <v>21</v>
      </c>
      <c r="F227" s="5">
        <v>10</v>
      </c>
      <c r="G227" s="7">
        <v>30</v>
      </c>
      <c r="H227" s="7">
        <v>300</v>
      </c>
      <c r="I227" t="str">
        <f>TEXT(Table1[[#This Row],[Date]],"mmm")</f>
        <v>Dec</v>
      </c>
      <c r="J227">
        <f>YEAR(Table1[[#This Row],[Date]])</f>
        <v>2023</v>
      </c>
    </row>
    <row r="228" spans="1:10" x14ac:dyDescent="0.25">
      <c r="A228">
        <v>1174</v>
      </c>
      <c r="B228" s="3">
        <v>45276</v>
      </c>
      <c r="C228" t="s">
        <v>9</v>
      </c>
      <c r="D228" t="s">
        <v>13</v>
      </c>
      <c r="E228" t="s">
        <v>20</v>
      </c>
      <c r="F228" s="5">
        <v>9</v>
      </c>
      <c r="G228" s="7">
        <v>15</v>
      </c>
      <c r="H228" s="7">
        <v>135</v>
      </c>
      <c r="I228" t="str">
        <f>TEXT(Table1[[#This Row],[Date]],"mmm")</f>
        <v>Dec</v>
      </c>
      <c r="J228">
        <f>YEAR(Table1[[#This Row],[Date]])</f>
        <v>2023</v>
      </c>
    </row>
    <row r="229" spans="1:10" x14ac:dyDescent="0.25">
      <c r="A229">
        <v>1451</v>
      </c>
      <c r="B229" s="3">
        <v>45278</v>
      </c>
      <c r="C229" t="s">
        <v>10</v>
      </c>
      <c r="D229" t="s">
        <v>13</v>
      </c>
      <c r="E229" t="s">
        <v>18</v>
      </c>
      <c r="F229" s="5">
        <v>2</v>
      </c>
      <c r="G229" s="7">
        <v>40</v>
      </c>
      <c r="H229" s="7">
        <v>80</v>
      </c>
      <c r="I229" t="str">
        <f>TEXT(Table1[[#This Row],[Date]],"mmm")</f>
        <v>Dec</v>
      </c>
      <c r="J229">
        <f>YEAR(Table1[[#This Row],[Date]])</f>
        <v>2023</v>
      </c>
    </row>
    <row r="230" spans="1:10" x14ac:dyDescent="0.25">
      <c r="A230">
        <v>1322</v>
      </c>
      <c r="B230" s="3">
        <v>45282</v>
      </c>
      <c r="C230" t="s">
        <v>8</v>
      </c>
      <c r="D230" t="s">
        <v>15</v>
      </c>
      <c r="E230" t="s">
        <v>18</v>
      </c>
      <c r="F230" s="5">
        <v>1</v>
      </c>
      <c r="G230" s="7">
        <v>25</v>
      </c>
      <c r="H230" s="7">
        <v>25</v>
      </c>
      <c r="I230" t="str">
        <f>TEXT(Table1[[#This Row],[Date]],"mmm")</f>
        <v>Dec</v>
      </c>
      <c r="J230">
        <f>YEAR(Table1[[#This Row],[Date]])</f>
        <v>2023</v>
      </c>
    </row>
    <row r="231" spans="1:10" x14ac:dyDescent="0.25">
      <c r="A231">
        <v>1492</v>
      </c>
      <c r="B231" s="3">
        <v>45283</v>
      </c>
      <c r="C231" t="s">
        <v>11</v>
      </c>
      <c r="D231" t="s">
        <v>15</v>
      </c>
      <c r="E231" t="s">
        <v>17</v>
      </c>
      <c r="F231" s="5">
        <v>14</v>
      </c>
      <c r="G231" s="7">
        <v>35</v>
      </c>
      <c r="H231" s="7">
        <v>490</v>
      </c>
      <c r="I231" t="str">
        <f>TEXT(Table1[[#This Row],[Date]],"mmm")</f>
        <v>Dec</v>
      </c>
      <c r="J231">
        <f>YEAR(Table1[[#This Row],[Date]])</f>
        <v>2023</v>
      </c>
    </row>
    <row r="232" spans="1:10" x14ac:dyDescent="0.25">
      <c r="A232">
        <v>1266</v>
      </c>
      <c r="B232" s="3">
        <v>45289</v>
      </c>
      <c r="C232" t="s">
        <v>8</v>
      </c>
      <c r="D232" t="s">
        <v>15</v>
      </c>
      <c r="E232" t="s">
        <v>18</v>
      </c>
      <c r="F232" s="5">
        <v>6</v>
      </c>
      <c r="G232" s="7">
        <v>25</v>
      </c>
      <c r="H232" s="7">
        <v>150</v>
      </c>
      <c r="I232" t="str">
        <f>TEXT(Table1[[#This Row],[Date]],"mmm")</f>
        <v>Dec</v>
      </c>
      <c r="J232">
        <f>YEAR(Table1[[#This Row],[Date]])</f>
        <v>2023</v>
      </c>
    </row>
    <row r="233" spans="1:10" x14ac:dyDescent="0.25">
      <c r="A233">
        <v>1401</v>
      </c>
      <c r="B233" s="3">
        <v>45289</v>
      </c>
      <c r="C233" t="s">
        <v>11</v>
      </c>
      <c r="D233" t="s">
        <v>16</v>
      </c>
      <c r="E233" t="s">
        <v>18</v>
      </c>
      <c r="F233" s="5">
        <v>11</v>
      </c>
      <c r="G233" s="7">
        <v>35</v>
      </c>
      <c r="H233" s="7">
        <v>385</v>
      </c>
      <c r="I233" t="str">
        <f>TEXT(Table1[[#This Row],[Date]],"mmm")</f>
        <v>Dec</v>
      </c>
      <c r="J233">
        <f>YEAR(Table1[[#This Row],[Date]])</f>
        <v>2023</v>
      </c>
    </row>
    <row r="234" spans="1:10" x14ac:dyDescent="0.25">
      <c r="A234">
        <v>1277</v>
      </c>
      <c r="B234" s="3">
        <v>45292</v>
      </c>
      <c r="C234" t="s">
        <v>10</v>
      </c>
      <c r="D234" t="s">
        <v>15</v>
      </c>
      <c r="E234" t="s">
        <v>17</v>
      </c>
      <c r="F234" s="5">
        <v>3</v>
      </c>
      <c r="G234" s="7">
        <v>40</v>
      </c>
      <c r="H234" s="7">
        <v>120</v>
      </c>
      <c r="I234" t="str">
        <f>TEXT(Table1[[#This Row],[Date]],"mmm")</f>
        <v>Jan</v>
      </c>
      <c r="J234">
        <f>YEAR(Table1[[#This Row],[Date]])</f>
        <v>2024</v>
      </c>
    </row>
    <row r="235" spans="1:10" x14ac:dyDescent="0.25">
      <c r="A235">
        <v>1303</v>
      </c>
      <c r="B235" s="3">
        <v>45293</v>
      </c>
      <c r="C235" t="s">
        <v>11</v>
      </c>
      <c r="D235" t="s">
        <v>14</v>
      </c>
      <c r="E235" t="s">
        <v>17</v>
      </c>
      <c r="F235" s="5">
        <v>5</v>
      </c>
      <c r="G235" s="7">
        <v>35</v>
      </c>
      <c r="H235" s="7">
        <v>175</v>
      </c>
      <c r="I235" t="str">
        <f>TEXT(Table1[[#This Row],[Date]],"mmm")</f>
        <v>Jan</v>
      </c>
      <c r="J235">
        <f>YEAR(Table1[[#This Row],[Date]])</f>
        <v>2024</v>
      </c>
    </row>
    <row r="236" spans="1:10" x14ac:dyDescent="0.25">
      <c r="A236">
        <v>1045</v>
      </c>
      <c r="B236" s="3">
        <v>45293</v>
      </c>
      <c r="C236" t="s">
        <v>11</v>
      </c>
      <c r="D236" t="s">
        <v>16</v>
      </c>
      <c r="E236" t="s">
        <v>20</v>
      </c>
      <c r="F236" s="5">
        <v>15</v>
      </c>
      <c r="G236" s="7">
        <v>35</v>
      </c>
      <c r="H236" s="7">
        <v>525</v>
      </c>
      <c r="I236" t="str">
        <f>TEXT(Table1[[#This Row],[Date]],"mmm")</f>
        <v>Jan</v>
      </c>
      <c r="J236">
        <f>YEAR(Table1[[#This Row],[Date]])</f>
        <v>2024</v>
      </c>
    </row>
    <row r="237" spans="1:10" x14ac:dyDescent="0.25">
      <c r="A237">
        <v>1442</v>
      </c>
      <c r="B237" s="3">
        <v>45296</v>
      </c>
      <c r="C237" t="s">
        <v>8</v>
      </c>
      <c r="D237" t="s">
        <v>15</v>
      </c>
      <c r="E237" t="s">
        <v>20</v>
      </c>
      <c r="F237" s="5">
        <v>13</v>
      </c>
      <c r="G237" s="7">
        <v>25</v>
      </c>
      <c r="H237" s="7">
        <v>325</v>
      </c>
      <c r="I237" t="str">
        <f>TEXT(Table1[[#This Row],[Date]],"mmm")</f>
        <v>Jan</v>
      </c>
      <c r="J237">
        <f>YEAR(Table1[[#This Row],[Date]])</f>
        <v>2024</v>
      </c>
    </row>
    <row r="238" spans="1:10" x14ac:dyDescent="0.25">
      <c r="A238">
        <v>1015</v>
      </c>
      <c r="B238" s="3">
        <v>45297</v>
      </c>
      <c r="C238" t="s">
        <v>11</v>
      </c>
      <c r="D238" t="s">
        <v>13</v>
      </c>
      <c r="E238" t="s">
        <v>17</v>
      </c>
      <c r="F238" s="5">
        <v>16</v>
      </c>
      <c r="G238" s="7">
        <v>35</v>
      </c>
      <c r="H238" s="7">
        <v>560</v>
      </c>
      <c r="I238" t="str">
        <f>TEXT(Table1[[#This Row],[Date]],"mmm")</f>
        <v>Jan</v>
      </c>
      <c r="J238">
        <f>YEAR(Table1[[#This Row],[Date]])</f>
        <v>2024</v>
      </c>
    </row>
    <row r="239" spans="1:10" x14ac:dyDescent="0.25">
      <c r="A239">
        <v>1056</v>
      </c>
      <c r="B239" s="3">
        <v>45297</v>
      </c>
      <c r="C239" t="s">
        <v>11</v>
      </c>
      <c r="D239" t="s">
        <v>13</v>
      </c>
      <c r="E239" t="s">
        <v>21</v>
      </c>
      <c r="F239" s="5">
        <v>14</v>
      </c>
      <c r="G239" s="7">
        <v>35</v>
      </c>
      <c r="H239" s="7">
        <v>490</v>
      </c>
      <c r="I239" t="str">
        <f>TEXT(Table1[[#This Row],[Date]],"mmm")</f>
        <v>Jan</v>
      </c>
      <c r="J239">
        <f>YEAR(Table1[[#This Row],[Date]])</f>
        <v>2024</v>
      </c>
    </row>
    <row r="240" spans="1:10" x14ac:dyDescent="0.25">
      <c r="A240">
        <v>1139</v>
      </c>
      <c r="B240" s="3">
        <v>45297</v>
      </c>
      <c r="C240" t="s">
        <v>10</v>
      </c>
      <c r="D240" t="s">
        <v>14</v>
      </c>
      <c r="E240" t="s">
        <v>17</v>
      </c>
      <c r="F240" s="5">
        <v>1</v>
      </c>
      <c r="G240" s="7">
        <v>40</v>
      </c>
      <c r="H240" s="7">
        <v>40</v>
      </c>
      <c r="I240" t="str">
        <f>TEXT(Table1[[#This Row],[Date]],"mmm")</f>
        <v>Jan</v>
      </c>
      <c r="J240">
        <f>YEAR(Table1[[#This Row],[Date]])</f>
        <v>2024</v>
      </c>
    </row>
    <row r="241" spans="1:10" x14ac:dyDescent="0.25">
      <c r="A241">
        <v>1242</v>
      </c>
      <c r="B241" s="3">
        <v>45299</v>
      </c>
      <c r="C241" t="s">
        <v>8</v>
      </c>
      <c r="D241" t="s">
        <v>15</v>
      </c>
      <c r="E241" t="s">
        <v>19</v>
      </c>
      <c r="F241" s="5">
        <v>16</v>
      </c>
      <c r="G241" s="7">
        <v>25</v>
      </c>
      <c r="H241" s="7">
        <v>400</v>
      </c>
      <c r="I241" t="str">
        <f>TEXT(Table1[[#This Row],[Date]],"mmm")</f>
        <v>Jan</v>
      </c>
      <c r="J241">
        <f>YEAR(Table1[[#This Row],[Date]])</f>
        <v>2024</v>
      </c>
    </row>
    <row r="242" spans="1:10" x14ac:dyDescent="0.25">
      <c r="A242">
        <v>1333</v>
      </c>
      <c r="B242" s="3">
        <v>45301</v>
      </c>
      <c r="C242" t="s">
        <v>12</v>
      </c>
      <c r="D242" t="s">
        <v>13</v>
      </c>
      <c r="E242" t="s">
        <v>17</v>
      </c>
      <c r="F242" s="5">
        <v>17</v>
      </c>
      <c r="G242" s="7">
        <v>30</v>
      </c>
      <c r="H242" s="7">
        <v>510</v>
      </c>
      <c r="I242" t="str">
        <f>TEXT(Table1[[#This Row],[Date]],"mmm")</f>
        <v>Jan</v>
      </c>
      <c r="J242">
        <f>YEAR(Table1[[#This Row],[Date]])</f>
        <v>2024</v>
      </c>
    </row>
    <row r="243" spans="1:10" x14ac:dyDescent="0.25">
      <c r="A243">
        <v>1009</v>
      </c>
      <c r="B243" s="3">
        <v>45304</v>
      </c>
      <c r="C243" t="s">
        <v>11</v>
      </c>
      <c r="D243" t="s">
        <v>13</v>
      </c>
      <c r="E243" t="s">
        <v>19</v>
      </c>
      <c r="F243" s="5">
        <v>9</v>
      </c>
      <c r="G243" s="7">
        <v>35</v>
      </c>
      <c r="H243" s="7">
        <v>315</v>
      </c>
      <c r="I243" t="str">
        <f>TEXT(Table1[[#This Row],[Date]],"mmm")</f>
        <v>Jan</v>
      </c>
      <c r="J243">
        <f>YEAR(Table1[[#This Row],[Date]])</f>
        <v>2024</v>
      </c>
    </row>
    <row r="244" spans="1:10" x14ac:dyDescent="0.25">
      <c r="A244">
        <v>1186</v>
      </c>
      <c r="B244" s="3">
        <v>45304</v>
      </c>
      <c r="C244" t="s">
        <v>11</v>
      </c>
      <c r="D244" t="s">
        <v>15</v>
      </c>
      <c r="E244" t="s">
        <v>18</v>
      </c>
      <c r="F244" s="5">
        <v>10</v>
      </c>
      <c r="G244" s="7">
        <v>35</v>
      </c>
      <c r="H244" s="7">
        <v>350</v>
      </c>
      <c r="I244" t="str">
        <f>TEXT(Table1[[#This Row],[Date]],"mmm")</f>
        <v>Jan</v>
      </c>
      <c r="J244">
        <f>YEAR(Table1[[#This Row],[Date]])</f>
        <v>2024</v>
      </c>
    </row>
    <row r="245" spans="1:10" x14ac:dyDescent="0.25">
      <c r="A245">
        <v>1389</v>
      </c>
      <c r="B245" s="3">
        <v>45305</v>
      </c>
      <c r="C245" t="s">
        <v>12</v>
      </c>
      <c r="D245" t="s">
        <v>15</v>
      </c>
      <c r="E245" t="s">
        <v>17</v>
      </c>
      <c r="F245" s="5">
        <v>19</v>
      </c>
      <c r="G245" s="7">
        <v>30</v>
      </c>
      <c r="H245" s="7">
        <v>570</v>
      </c>
      <c r="I245" t="str">
        <f>TEXT(Table1[[#This Row],[Date]],"mmm")</f>
        <v>Jan</v>
      </c>
      <c r="J245">
        <f>YEAR(Table1[[#This Row],[Date]])</f>
        <v>2024</v>
      </c>
    </row>
    <row r="246" spans="1:10" x14ac:dyDescent="0.25">
      <c r="A246">
        <v>1104</v>
      </c>
      <c r="B246" s="3">
        <v>45307</v>
      </c>
      <c r="C246" t="s">
        <v>11</v>
      </c>
      <c r="D246" t="s">
        <v>15</v>
      </c>
      <c r="E246" t="s">
        <v>19</v>
      </c>
      <c r="F246" s="5">
        <v>5</v>
      </c>
      <c r="G246" s="7">
        <v>35</v>
      </c>
      <c r="H246" s="7">
        <v>175</v>
      </c>
      <c r="I246" t="str">
        <f>TEXT(Table1[[#This Row],[Date]],"mmm")</f>
        <v>Jan</v>
      </c>
      <c r="J246">
        <f>YEAR(Table1[[#This Row],[Date]])</f>
        <v>2024</v>
      </c>
    </row>
    <row r="247" spans="1:10" x14ac:dyDescent="0.25">
      <c r="A247">
        <v>1175</v>
      </c>
      <c r="B247" s="3">
        <v>45309</v>
      </c>
      <c r="C247" t="s">
        <v>8</v>
      </c>
      <c r="D247" t="s">
        <v>14</v>
      </c>
      <c r="E247" t="s">
        <v>18</v>
      </c>
      <c r="F247" s="5">
        <v>13</v>
      </c>
      <c r="G247" s="7">
        <v>25</v>
      </c>
      <c r="H247" s="7">
        <v>325</v>
      </c>
      <c r="I247" t="str">
        <f>TEXT(Table1[[#This Row],[Date]],"mmm")</f>
        <v>Jan</v>
      </c>
      <c r="J247">
        <f>YEAR(Table1[[#This Row],[Date]])</f>
        <v>2024</v>
      </c>
    </row>
    <row r="248" spans="1:10" x14ac:dyDescent="0.25">
      <c r="A248">
        <v>1078</v>
      </c>
      <c r="B248" s="3">
        <v>45310</v>
      </c>
      <c r="C248" t="s">
        <v>12</v>
      </c>
      <c r="D248" t="s">
        <v>15</v>
      </c>
      <c r="E248" t="s">
        <v>17</v>
      </c>
      <c r="F248" s="5">
        <v>5</v>
      </c>
      <c r="G248" s="7">
        <v>30</v>
      </c>
      <c r="H248" s="7">
        <v>150</v>
      </c>
      <c r="I248" t="str">
        <f>TEXT(Table1[[#This Row],[Date]],"mmm")</f>
        <v>Jan</v>
      </c>
      <c r="J248">
        <f>YEAR(Table1[[#This Row],[Date]])</f>
        <v>2024</v>
      </c>
    </row>
    <row r="249" spans="1:10" x14ac:dyDescent="0.25">
      <c r="A249">
        <v>1397</v>
      </c>
      <c r="B249" s="3">
        <v>45311</v>
      </c>
      <c r="C249" t="s">
        <v>12</v>
      </c>
      <c r="D249" t="s">
        <v>16</v>
      </c>
      <c r="E249" t="s">
        <v>20</v>
      </c>
      <c r="F249" s="5">
        <v>6</v>
      </c>
      <c r="G249" s="7">
        <v>30</v>
      </c>
      <c r="H249" s="7">
        <v>180</v>
      </c>
      <c r="I249" t="str">
        <f>TEXT(Table1[[#This Row],[Date]],"mmm")</f>
        <v>Jan</v>
      </c>
      <c r="J249">
        <f>YEAR(Table1[[#This Row],[Date]])</f>
        <v>2024</v>
      </c>
    </row>
    <row r="250" spans="1:10" x14ac:dyDescent="0.25">
      <c r="A250">
        <v>1488</v>
      </c>
      <c r="B250" s="3">
        <v>45311</v>
      </c>
      <c r="C250" t="s">
        <v>10</v>
      </c>
      <c r="D250" t="s">
        <v>16</v>
      </c>
      <c r="E250" t="s">
        <v>18</v>
      </c>
      <c r="F250" s="5">
        <v>2</v>
      </c>
      <c r="G250" s="7">
        <v>40</v>
      </c>
      <c r="H250" s="7">
        <v>80</v>
      </c>
      <c r="I250" t="str">
        <f>TEXT(Table1[[#This Row],[Date]],"mmm")</f>
        <v>Jan</v>
      </c>
      <c r="J250">
        <f>YEAR(Table1[[#This Row],[Date]])</f>
        <v>2024</v>
      </c>
    </row>
    <row r="251" spans="1:10" x14ac:dyDescent="0.25">
      <c r="A251">
        <v>1265</v>
      </c>
      <c r="B251" s="3">
        <v>45318</v>
      </c>
      <c r="C251" t="s">
        <v>10</v>
      </c>
      <c r="D251" t="s">
        <v>16</v>
      </c>
      <c r="E251" t="s">
        <v>17</v>
      </c>
      <c r="F251" s="5">
        <v>14</v>
      </c>
      <c r="G251" s="7">
        <v>40</v>
      </c>
      <c r="H251" s="7">
        <v>560</v>
      </c>
      <c r="I251" t="str">
        <f>TEXT(Table1[[#This Row],[Date]],"mmm")</f>
        <v>Jan</v>
      </c>
      <c r="J251">
        <f>YEAR(Table1[[#This Row],[Date]])</f>
        <v>2024</v>
      </c>
    </row>
    <row r="252" spans="1:10" x14ac:dyDescent="0.25">
      <c r="A252">
        <v>1021</v>
      </c>
      <c r="B252" s="3">
        <v>45319</v>
      </c>
      <c r="C252" t="s">
        <v>12</v>
      </c>
      <c r="D252" t="s">
        <v>13</v>
      </c>
      <c r="E252" t="s">
        <v>19</v>
      </c>
      <c r="F252" s="5">
        <v>6</v>
      </c>
      <c r="G252" s="7">
        <v>30</v>
      </c>
      <c r="H252" s="7">
        <v>180</v>
      </c>
      <c r="I252" t="str">
        <f>TEXT(Table1[[#This Row],[Date]],"mmm")</f>
        <v>Jan</v>
      </c>
      <c r="J252">
        <f>YEAR(Table1[[#This Row],[Date]])</f>
        <v>2024</v>
      </c>
    </row>
    <row r="253" spans="1:10" x14ac:dyDescent="0.25">
      <c r="A253">
        <v>1102</v>
      </c>
      <c r="B253" s="3">
        <v>45321</v>
      </c>
      <c r="C253" t="s">
        <v>10</v>
      </c>
      <c r="D253" t="s">
        <v>16</v>
      </c>
      <c r="E253" t="s">
        <v>20</v>
      </c>
      <c r="F253" s="5">
        <v>7</v>
      </c>
      <c r="G253" s="7">
        <v>40</v>
      </c>
      <c r="H253" s="7">
        <v>280</v>
      </c>
      <c r="I253" t="str">
        <f>TEXT(Table1[[#This Row],[Date]],"mmm")</f>
        <v>Jan</v>
      </c>
      <c r="J253">
        <f>YEAR(Table1[[#This Row],[Date]])</f>
        <v>2024</v>
      </c>
    </row>
    <row r="254" spans="1:10" x14ac:dyDescent="0.25">
      <c r="A254">
        <v>1309</v>
      </c>
      <c r="B254" s="3">
        <v>45322</v>
      </c>
      <c r="C254" t="s">
        <v>10</v>
      </c>
      <c r="D254" t="s">
        <v>14</v>
      </c>
      <c r="E254" t="s">
        <v>19</v>
      </c>
      <c r="F254" s="5">
        <v>8</v>
      </c>
      <c r="G254" s="7">
        <v>40</v>
      </c>
      <c r="H254" s="7">
        <v>320</v>
      </c>
      <c r="I254" t="str">
        <f>TEXT(Table1[[#This Row],[Date]],"mmm")</f>
        <v>Jan</v>
      </c>
      <c r="J254">
        <f>YEAR(Table1[[#This Row],[Date]])</f>
        <v>2024</v>
      </c>
    </row>
    <row r="255" spans="1:10" x14ac:dyDescent="0.25">
      <c r="A255">
        <v>1008</v>
      </c>
      <c r="B255" s="3">
        <v>45324</v>
      </c>
      <c r="C255" t="s">
        <v>11</v>
      </c>
      <c r="D255" t="s">
        <v>14</v>
      </c>
      <c r="E255" t="s">
        <v>18</v>
      </c>
      <c r="F255" s="5">
        <v>7</v>
      </c>
      <c r="G255" s="7">
        <v>35</v>
      </c>
      <c r="H255" s="7">
        <v>245</v>
      </c>
      <c r="I255" t="str">
        <f>TEXT(Table1[[#This Row],[Date]],"mmm")</f>
        <v>Feb</v>
      </c>
      <c r="J255">
        <f>YEAR(Table1[[#This Row],[Date]])</f>
        <v>2024</v>
      </c>
    </row>
    <row r="256" spans="1:10" x14ac:dyDescent="0.25">
      <c r="A256">
        <v>1059</v>
      </c>
      <c r="B256" s="3">
        <v>45331</v>
      </c>
      <c r="C256" t="s">
        <v>11</v>
      </c>
      <c r="D256" t="s">
        <v>13</v>
      </c>
      <c r="E256" t="s">
        <v>18</v>
      </c>
      <c r="F256" s="5">
        <v>1</v>
      </c>
      <c r="G256" s="7">
        <v>35</v>
      </c>
      <c r="H256" s="7">
        <v>35</v>
      </c>
      <c r="I256" t="str">
        <f>TEXT(Table1[[#This Row],[Date]],"mmm")</f>
        <v>Feb</v>
      </c>
      <c r="J256">
        <f>YEAR(Table1[[#This Row],[Date]])</f>
        <v>2024</v>
      </c>
    </row>
    <row r="257" spans="1:10" x14ac:dyDescent="0.25">
      <c r="A257">
        <v>1459</v>
      </c>
      <c r="B257" s="3">
        <v>45331</v>
      </c>
      <c r="C257" t="s">
        <v>12</v>
      </c>
      <c r="D257" t="s">
        <v>16</v>
      </c>
      <c r="E257" t="s">
        <v>18</v>
      </c>
      <c r="F257" s="5">
        <v>8</v>
      </c>
      <c r="G257" s="7">
        <v>30</v>
      </c>
      <c r="H257" s="7">
        <v>240</v>
      </c>
      <c r="I257" t="str">
        <f>TEXT(Table1[[#This Row],[Date]],"mmm")</f>
        <v>Feb</v>
      </c>
      <c r="J257">
        <f>YEAR(Table1[[#This Row],[Date]])</f>
        <v>2024</v>
      </c>
    </row>
    <row r="258" spans="1:10" x14ac:dyDescent="0.25">
      <c r="A258">
        <v>1162</v>
      </c>
      <c r="B258" s="3">
        <v>45332</v>
      </c>
      <c r="C258" t="s">
        <v>12</v>
      </c>
      <c r="D258" t="s">
        <v>15</v>
      </c>
      <c r="E258" t="s">
        <v>18</v>
      </c>
      <c r="F258" s="5">
        <v>12</v>
      </c>
      <c r="G258" s="7">
        <v>30</v>
      </c>
      <c r="H258" s="7">
        <v>360</v>
      </c>
      <c r="I258" t="str">
        <f>TEXT(Table1[[#This Row],[Date]],"mmm")</f>
        <v>Feb</v>
      </c>
      <c r="J258">
        <f>YEAR(Table1[[#This Row],[Date]])</f>
        <v>2024</v>
      </c>
    </row>
    <row r="259" spans="1:10" x14ac:dyDescent="0.25">
      <c r="A259">
        <v>1160</v>
      </c>
      <c r="B259" s="3">
        <v>45334</v>
      </c>
      <c r="C259" t="s">
        <v>11</v>
      </c>
      <c r="D259" t="s">
        <v>14</v>
      </c>
      <c r="E259" t="s">
        <v>18</v>
      </c>
      <c r="F259" s="5">
        <v>2</v>
      </c>
      <c r="G259" s="7">
        <v>35</v>
      </c>
      <c r="H259" s="7">
        <v>70</v>
      </c>
      <c r="I259" t="str">
        <f>TEXT(Table1[[#This Row],[Date]],"mmm")</f>
        <v>Feb</v>
      </c>
      <c r="J259">
        <f>YEAR(Table1[[#This Row],[Date]])</f>
        <v>2024</v>
      </c>
    </row>
    <row r="260" spans="1:10" x14ac:dyDescent="0.25">
      <c r="A260">
        <v>1387</v>
      </c>
      <c r="B260" s="3">
        <v>45336</v>
      </c>
      <c r="C260" t="s">
        <v>8</v>
      </c>
      <c r="D260" t="s">
        <v>15</v>
      </c>
      <c r="E260" t="s">
        <v>18</v>
      </c>
      <c r="F260" s="5">
        <v>5</v>
      </c>
      <c r="G260" s="7">
        <v>25</v>
      </c>
      <c r="H260" s="7">
        <v>125</v>
      </c>
      <c r="I260" t="str">
        <f>TEXT(Table1[[#This Row],[Date]],"mmm")</f>
        <v>Feb</v>
      </c>
      <c r="J260">
        <f>YEAR(Table1[[#This Row],[Date]])</f>
        <v>2024</v>
      </c>
    </row>
    <row r="261" spans="1:10" x14ac:dyDescent="0.25">
      <c r="A261">
        <v>1428</v>
      </c>
      <c r="B261" s="3">
        <v>45337</v>
      </c>
      <c r="C261" t="s">
        <v>9</v>
      </c>
      <c r="D261" t="s">
        <v>13</v>
      </c>
      <c r="E261" t="s">
        <v>21</v>
      </c>
      <c r="F261" s="5">
        <v>5</v>
      </c>
      <c r="G261" s="7">
        <v>15</v>
      </c>
      <c r="H261" s="7">
        <v>75</v>
      </c>
      <c r="I261" t="str">
        <f>TEXT(Table1[[#This Row],[Date]],"mmm")</f>
        <v>Feb</v>
      </c>
      <c r="J261">
        <f>YEAR(Table1[[#This Row],[Date]])</f>
        <v>2024</v>
      </c>
    </row>
    <row r="262" spans="1:10" x14ac:dyDescent="0.25">
      <c r="A262">
        <v>1294</v>
      </c>
      <c r="B262" s="3">
        <v>45338</v>
      </c>
      <c r="C262" t="s">
        <v>12</v>
      </c>
      <c r="D262" t="s">
        <v>13</v>
      </c>
      <c r="E262" t="s">
        <v>18</v>
      </c>
      <c r="F262" s="5">
        <v>11</v>
      </c>
      <c r="G262" s="7">
        <v>30</v>
      </c>
      <c r="H262" s="7">
        <v>330</v>
      </c>
      <c r="I262" t="str">
        <f>TEXT(Table1[[#This Row],[Date]],"mmm")</f>
        <v>Feb</v>
      </c>
      <c r="J262">
        <f>YEAR(Table1[[#This Row],[Date]])</f>
        <v>2024</v>
      </c>
    </row>
    <row r="263" spans="1:10" x14ac:dyDescent="0.25">
      <c r="A263">
        <v>1031</v>
      </c>
      <c r="B263" s="3">
        <v>45340</v>
      </c>
      <c r="C263" t="s">
        <v>9</v>
      </c>
      <c r="D263" t="s">
        <v>16</v>
      </c>
      <c r="E263" t="s">
        <v>21</v>
      </c>
      <c r="F263" s="5">
        <v>4</v>
      </c>
      <c r="G263" s="7">
        <v>15</v>
      </c>
      <c r="H263" s="7">
        <v>60</v>
      </c>
      <c r="I263" t="str">
        <f>TEXT(Table1[[#This Row],[Date]],"mmm")</f>
        <v>Feb</v>
      </c>
      <c r="J263">
        <f>YEAR(Table1[[#This Row],[Date]])</f>
        <v>2024</v>
      </c>
    </row>
    <row r="264" spans="1:10" x14ac:dyDescent="0.25">
      <c r="A264">
        <v>1218</v>
      </c>
      <c r="B264" s="3">
        <v>45341</v>
      </c>
      <c r="C264" t="s">
        <v>8</v>
      </c>
      <c r="D264" t="s">
        <v>16</v>
      </c>
      <c r="E264" t="s">
        <v>19</v>
      </c>
      <c r="F264" s="5">
        <v>3</v>
      </c>
      <c r="G264" s="7">
        <v>25</v>
      </c>
      <c r="H264" s="7">
        <v>75</v>
      </c>
      <c r="I264" t="str">
        <f>TEXT(Table1[[#This Row],[Date]],"mmm")</f>
        <v>Feb</v>
      </c>
      <c r="J264">
        <f>YEAR(Table1[[#This Row],[Date]])</f>
        <v>2024</v>
      </c>
    </row>
    <row r="265" spans="1:10" x14ac:dyDescent="0.25">
      <c r="A265">
        <v>1497</v>
      </c>
      <c r="B265" s="3">
        <v>45344</v>
      </c>
      <c r="C265" t="s">
        <v>10</v>
      </c>
      <c r="D265" t="s">
        <v>16</v>
      </c>
      <c r="E265" t="s">
        <v>17</v>
      </c>
      <c r="F265" s="5">
        <v>15</v>
      </c>
      <c r="G265" s="7">
        <v>40</v>
      </c>
      <c r="H265" s="7">
        <v>600</v>
      </c>
      <c r="I265" t="str">
        <f>TEXT(Table1[[#This Row],[Date]],"mmm")</f>
        <v>Feb</v>
      </c>
      <c r="J265">
        <f>YEAR(Table1[[#This Row],[Date]])</f>
        <v>2024</v>
      </c>
    </row>
    <row r="266" spans="1:10" x14ac:dyDescent="0.25">
      <c r="A266">
        <v>1155</v>
      </c>
      <c r="B266" s="3">
        <v>45346</v>
      </c>
      <c r="C266" t="s">
        <v>9</v>
      </c>
      <c r="D266" t="s">
        <v>13</v>
      </c>
      <c r="E266" t="s">
        <v>18</v>
      </c>
      <c r="F266" s="5">
        <v>5</v>
      </c>
      <c r="G266" s="7">
        <v>15</v>
      </c>
      <c r="H266" s="7">
        <v>75</v>
      </c>
      <c r="I266" t="str">
        <f>TEXT(Table1[[#This Row],[Date]],"mmm")</f>
        <v>Feb</v>
      </c>
      <c r="J266">
        <f>YEAR(Table1[[#This Row],[Date]])</f>
        <v>2024</v>
      </c>
    </row>
    <row r="267" spans="1:10" x14ac:dyDescent="0.25">
      <c r="A267">
        <v>1115</v>
      </c>
      <c r="B267" s="3">
        <v>45346</v>
      </c>
      <c r="C267" t="s">
        <v>11</v>
      </c>
      <c r="D267" t="s">
        <v>15</v>
      </c>
      <c r="E267" t="s">
        <v>20</v>
      </c>
      <c r="F267" s="5">
        <v>9</v>
      </c>
      <c r="G267" s="7">
        <v>35</v>
      </c>
      <c r="H267" s="7">
        <v>315</v>
      </c>
      <c r="I267" t="str">
        <f>TEXT(Table1[[#This Row],[Date]],"mmm")</f>
        <v>Feb</v>
      </c>
      <c r="J267">
        <f>YEAR(Table1[[#This Row],[Date]])</f>
        <v>2024</v>
      </c>
    </row>
    <row r="268" spans="1:10" x14ac:dyDescent="0.25">
      <c r="A268">
        <v>1096</v>
      </c>
      <c r="B268" s="3">
        <v>45348</v>
      </c>
      <c r="C268" t="s">
        <v>10</v>
      </c>
      <c r="D268" t="s">
        <v>15</v>
      </c>
      <c r="E268" t="s">
        <v>21</v>
      </c>
      <c r="F268" s="5">
        <v>13</v>
      </c>
      <c r="G268" s="7">
        <v>40</v>
      </c>
      <c r="H268" s="7">
        <v>520</v>
      </c>
      <c r="I268" t="str">
        <f>TEXT(Table1[[#This Row],[Date]],"mmm")</f>
        <v>Feb</v>
      </c>
      <c r="J268">
        <f>YEAR(Table1[[#This Row],[Date]])</f>
        <v>2024</v>
      </c>
    </row>
    <row r="269" spans="1:10" x14ac:dyDescent="0.25">
      <c r="A269">
        <v>1328</v>
      </c>
      <c r="B269" s="3">
        <v>45349</v>
      </c>
      <c r="C269" t="s">
        <v>8</v>
      </c>
      <c r="D269" t="s">
        <v>13</v>
      </c>
      <c r="E269" t="s">
        <v>20</v>
      </c>
      <c r="F269" s="5">
        <v>19</v>
      </c>
      <c r="G269" s="7">
        <v>25</v>
      </c>
      <c r="H269" s="7">
        <v>475</v>
      </c>
      <c r="I269" t="str">
        <f>TEXT(Table1[[#This Row],[Date]],"mmm")</f>
        <v>Feb</v>
      </c>
      <c r="J269">
        <f>YEAR(Table1[[#This Row],[Date]])</f>
        <v>2024</v>
      </c>
    </row>
    <row r="270" spans="1:10" x14ac:dyDescent="0.25">
      <c r="A270">
        <v>1250</v>
      </c>
      <c r="B270" s="3">
        <v>45349</v>
      </c>
      <c r="C270" t="s">
        <v>9</v>
      </c>
      <c r="D270" t="s">
        <v>13</v>
      </c>
      <c r="E270" t="s">
        <v>19</v>
      </c>
      <c r="F270" s="5">
        <v>20</v>
      </c>
      <c r="G270" s="7">
        <v>15</v>
      </c>
      <c r="H270" s="7">
        <v>300</v>
      </c>
      <c r="I270" t="str">
        <f>TEXT(Table1[[#This Row],[Date]],"mmm")</f>
        <v>Feb</v>
      </c>
      <c r="J270">
        <f>YEAR(Table1[[#This Row],[Date]])</f>
        <v>2024</v>
      </c>
    </row>
    <row r="271" spans="1:10" x14ac:dyDescent="0.25">
      <c r="A271">
        <v>1111</v>
      </c>
      <c r="B271" s="3">
        <v>45352</v>
      </c>
      <c r="C271" t="s">
        <v>9</v>
      </c>
      <c r="D271" t="s">
        <v>13</v>
      </c>
      <c r="E271" t="s">
        <v>18</v>
      </c>
      <c r="F271" s="5">
        <v>17</v>
      </c>
      <c r="G271" s="7">
        <v>15</v>
      </c>
      <c r="H271" s="7">
        <v>255</v>
      </c>
      <c r="I271" t="str">
        <f>TEXT(Table1[[#This Row],[Date]],"mmm")</f>
        <v>Mar</v>
      </c>
      <c r="J271">
        <f>YEAR(Table1[[#This Row],[Date]])</f>
        <v>2024</v>
      </c>
    </row>
    <row r="272" spans="1:10" x14ac:dyDescent="0.25">
      <c r="A272">
        <v>1119</v>
      </c>
      <c r="B272" s="3">
        <v>45352</v>
      </c>
      <c r="C272" t="s">
        <v>9</v>
      </c>
      <c r="D272" t="s">
        <v>14</v>
      </c>
      <c r="E272" t="s">
        <v>18</v>
      </c>
      <c r="F272" s="5">
        <v>2</v>
      </c>
      <c r="G272" s="7">
        <v>15</v>
      </c>
      <c r="H272" s="7">
        <v>30</v>
      </c>
      <c r="I272" t="str">
        <f>TEXT(Table1[[#This Row],[Date]],"mmm")</f>
        <v>Mar</v>
      </c>
      <c r="J272">
        <f>YEAR(Table1[[#This Row],[Date]])</f>
        <v>2024</v>
      </c>
    </row>
    <row r="273" spans="1:10" x14ac:dyDescent="0.25">
      <c r="A273">
        <v>1409</v>
      </c>
      <c r="B273" s="3">
        <v>45353</v>
      </c>
      <c r="C273" t="s">
        <v>9</v>
      </c>
      <c r="D273" t="s">
        <v>13</v>
      </c>
      <c r="E273" t="s">
        <v>17</v>
      </c>
      <c r="F273" s="5">
        <v>1</v>
      </c>
      <c r="G273" s="7">
        <v>15</v>
      </c>
      <c r="H273" s="7">
        <v>15</v>
      </c>
      <c r="I273" t="str">
        <f>TEXT(Table1[[#This Row],[Date]],"mmm")</f>
        <v>Mar</v>
      </c>
      <c r="J273">
        <f>YEAR(Table1[[#This Row],[Date]])</f>
        <v>2024</v>
      </c>
    </row>
    <row r="274" spans="1:10" x14ac:dyDescent="0.25">
      <c r="A274">
        <v>1064</v>
      </c>
      <c r="B274" s="3">
        <v>45353</v>
      </c>
      <c r="C274" t="s">
        <v>11</v>
      </c>
      <c r="D274" t="s">
        <v>13</v>
      </c>
      <c r="E274" t="s">
        <v>21</v>
      </c>
      <c r="F274" s="5">
        <v>20</v>
      </c>
      <c r="G274" s="7">
        <v>35</v>
      </c>
      <c r="H274" s="7">
        <v>700</v>
      </c>
      <c r="I274" t="str">
        <f>TEXT(Table1[[#This Row],[Date]],"mmm")</f>
        <v>Mar</v>
      </c>
      <c r="J274">
        <f>YEAR(Table1[[#This Row],[Date]])</f>
        <v>2024</v>
      </c>
    </row>
    <row r="275" spans="1:10" x14ac:dyDescent="0.25">
      <c r="A275">
        <v>1107</v>
      </c>
      <c r="B275" s="3">
        <v>45355</v>
      </c>
      <c r="C275" t="s">
        <v>12</v>
      </c>
      <c r="D275" t="s">
        <v>13</v>
      </c>
      <c r="E275" t="s">
        <v>17</v>
      </c>
      <c r="F275" s="5">
        <v>5</v>
      </c>
      <c r="G275" s="7">
        <v>30</v>
      </c>
      <c r="H275" s="7">
        <v>150</v>
      </c>
      <c r="I275" t="str">
        <f>TEXT(Table1[[#This Row],[Date]],"mmm")</f>
        <v>Mar</v>
      </c>
      <c r="J275">
        <f>YEAR(Table1[[#This Row],[Date]])</f>
        <v>2024</v>
      </c>
    </row>
    <row r="276" spans="1:10" x14ac:dyDescent="0.25">
      <c r="A276">
        <v>1055</v>
      </c>
      <c r="B276" s="3">
        <v>45356</v>
      </c>
      <c r="C276" t="s">
        <v>11</v>
      </c>
      <c r="D276" t="s">
        <v>13</v>
      </c>
      <c r="E276" t="s">
        <v>18</v>
      </c>
      <c r="F276" s="5">
        <v>14</v>
      </c>
      <c r="G276" s="7">
        <v>35</v>
      </c>
      <c r="H276" s="7">
        <v>490</v>
      </c>
      <c r="I276" t="str">
        <f>TEXT(Table1[[#This Row],[Date]],"mmm")</f>
        <v>Mar</v>
      </c>
      <c r="J276">
        <f>YEAR(Table1[[#This Row],[Date]])</f>
        <v>2024</v>
      </c>
    </row>
    <row r="277" spans="1:10" x14ac:dyDescent="0.25">
      <c r="A277">
        <v>1475</v>
      </c>
      <c r="B277" s="3">
        <v>45360</v>
      </c>
      <c r="C277" t="s">
        <v>9</v>
      </c>
      <c r="D277" t="s">
        <v>13</v>
      </c>
      <c r="E277" t="s">
        <v>19</v>
      </c>
      <c r="F277" s="5">
        <v>15</v>
      </c>
      <c r="G277" s="7">
        <v>15</v>
      </c>
      <c r="H277" s="7">
        <v>225</v>
      </c>
      <c r="I277" t="str">
        <f>TEXT(Table1[[#This Row],[Date]],"mmm")</f>
        <v>Mar</v>
      </c>
      <c r="J277">
        <f>YEAR(Table1[[#This Row],[Date]])</f>
        <v>2024</v>
      </c>
    </row>
    <row r="278" spans="1:10" x14ac:dyDescent="0.25">
      <c r="A278">
        <v>1046</v>
      </c>
      <c r="B278" s="3">
        <v>45361</v>
      </c>
      <c r="C278" t="s">
        <v>10</v>
      </c>
      <c r="D278" t="s">
        <v>15</v>
      </c>
      <c r="E278" t="s">
        <v>17</v>
      </c>
      <c r="F278" s="5">
        <v>14</v>
      </c>
      <c r="G278" s="7">
        <v>40</v>
      </c>
      <c r="H278" s="7">
        <v>560</v>
      </c>
      <c r="I278" t="str">
        <f>TEXT(Table1[[#This Row],[Date]],"mmm")</f>
        <v>Mar</v>
      </c>
      <c r="J278">
        <f>YEAR(Table1[[#This Row],[Date]])</f>
        <v>2024</v>
      </c>
    </row>
    <row r="279" spans="1:10" x14ac:dyDescent="0.25">
      <c r="A279">
        <v>1319</v>
      </c>
      <c r="B279" s="3">
        <v>45362</v>
      </c>
      <c r="C279" t="s">
        <v>12</v>
      </c>
      <c r="D279" t="s">
        <v>13</v>
      </c>
      <c r="E279" t="s">
        <v>19</v>
      </c>
      <c r="F279" s="5">
        <v>2</v>
      </c>
      <c r="G279" s="7">
        <v>30</v>
      </c>
      <c r="H279" s="7">
        <v>60</v>
      </c>
      <c r="I279" t="str">
        <f>TEXT(Table1[[#This Row],[Date]],"mmm")</f>
        <v>Mar</v>
      </c>
      <c r="J279">
        <f>YEAR(Table1[[#This Row],[Date]])</f>
        <v>2024</v>
      </c>
    </row>
    <row r="280" spans="1:10" x14ac:dyDescent="0.25">
      <c r="A280">
        <v>1391</v>
      </c>
      <c r="B280" s="3">
        <v>45363</v>
      </c>
      <c r="C280" t="s">
        <v>10</v>
      </c>
      <c r="D280" t="s">
        <v>14</v>
      </c>
      <c r="E280" t="s">
        <v>17</v>
      </c>
      <c r="F280" s="5">
        <v>2</v>
      </c>
      <c r="G280" s="7">
        <v>40</v>
      </c>
      <c r="H280" s="7">
        <v>80</v>
      </c>
      <c r="I280" t="str">
        <f>TEXT(Table1[[#This Row],[Date]],"mmm")</f>
        <v>Mar</v>
      </c>
      <c r="J280">
        <f>YEAR(Table1[[#This Row],[Date]])</f>
        <v>2024</v>
      </c>
    </row>
    <row r="281" spans="1:10" x14ac:dyDescent="0.25">
      <c r="A281">
        <v>1090</v>
      </c>
      <c r="B281" s="3">
        <v>45367</v>
      </c>
      <c r="C281" t="s">
        <v>11</v>
      </c>
      <c r="D281" t="s">
        <v>15</v>
      </c>
      <c r="E281" t="s">
        <v>18</v>
      </c>
      <c r="F281" s="5">
        <v>17</v>
      </c>
      <c r="G281" s="7">
        <v>35</v>
      </c>
      <c r="H281" s="7">
        <v>595</v>
      </c>
      <c r="I281" t="str">
        <f>TEXT(Table1[[#This Row],[Date]],"mmm")</f>
        <v>Mar</v>
      </c>
      <c r="J281">
        <f>YEAR(Table1[[#This Row],[Date]])</f>
        <v>2024</v>
      </c>
    </row>
    <row r="282" spans="1:10" x14ac:dyDescent="0.25">
      <c r="A282">
        <v>1374</v>
      </c>
      <c r="B282" s="3">
        <v>45367</v>
      </c>
      <c r="C282" t="s">
        <v>11</v>
      </c>
      <c r="D282" t="s">
        <v>13</v>
      </c>
      <c r="E282" t="s">
        <v>18</v>
      </c>
      <c r="F282" s="5">
        <v>12</v>
      </c>
      <c r="G282" s="7">
        <v>35</v>
      </c>
      <c r="H282" s="7">
        <v>420</v>
      </c>
      <c r="I282" t="str">
        <f>TEXT(Table1[[#This Row],[Date]],"mmm")</f>
        <v>Mar</v>
      </c>
      <c r="J282">
        <f>YEAR(Table1[[#This Row],[Date]])</f>
        <v>2024</v>
      </c>
    </row>
    <row r="283" spans="1:10" x14ac:dyDescent="0.25">
      <c r="A283">
        <v>1479</v>
      </c>
      <c r="B283" s="3">
        <v>45367</v>
      </c>
      <c r="C283" t="s">
        <v>8</v>
      </c>
      <c r="D283" t="s">
        <v>16</v>
      </c>
      <c r="E283" t="s">
        <v>19</v>
      </c>
      <c r="F283" s="5">
        <v>16</v>
      </c>
      <c r="G283" s="7">
        <v>25</v>
      </c>
      <c r="H283" s="7">
        <v>400</v>
      </c>
      <c r="I283" t="str">
        <f>TEXT(Table1[[#This Row],[Date]],"mmm")</f>
        <v>Mar</v>
      </c>
      <c r="J283">
        <f>YEAR(Table1[[#This Row],[Date]])</f>
        <v>2024</v>
      </c>
    </row>
    <row r="284" spans="1:10" x14ac:dyDescent="0.25">
      <c r="A284">
        <v>1367</v>
      </c>
      <c r="B284" s="3">
        <v>45368</v>
      </c>
      <c r="C284" t="s">
        <v>12</v>
      </c>
      <c r="D284" t="s">
        <v>13</v>
      </c>
      <c r="E284" t="s">
        <v>17</v>
      </c>
      <c r="F284" s="5">
        <v>1</v>
      </c>
      <c r="G284" s="7">
        <v>30</v>
      </c>
      <c r="H284" s="7">
        <v>30</v>
      </c>
      <c r="I284" t="str">
        <f>TEXT(Table1[[#This Row],[Date]],"mmm")</f>
        <v>Mar</v>
      </c>
      <c r="J284">
        <f>YEAR(Table1[[#This Row],[Date]])</f>
        <v>2024</v>
      </c>
    </row>
    <row r="285" spans="1:10" x14ac:dyDescent="0.25">
      <c r="A285">
        <v>1281</v>
      </c>
      <c r="B285" s="3">
        <v>45369</v>
      </c>
      <c r="C285" t="s">
        <v>8</v>
      </c>
      <c r="D285" t="s">
        <v>15</v>
      </c>
      <c r="E285" t="s">
        <v>19</v>
      </c>
      <c r="F285" s="5">
        <v>17</v>
      </c>
      <c r="G285" s="7">
        <v>25</v>
      </c>
      <c r="H285" s="7">
        <v>425</v>
      </c>
      <c r="I285" t="str">
        <f>TEXT(Table1[[#This Row],[Date]],"mmm")</f>
        <v>Mar</v>
      </c>
      <c r="J285">
        <f>YEAR(Table1[[#This Row],[Date]])</f>
        <v>2024</v>
      </c>
    </row>
    <row r="286" spans="1:10" x14ac:dyDescent="0.25">
      <c r="A286">
        <v>1307</v>
      </c>
      <c r="B286" s="3">
        <v>45369</v>
      </c>
      <c r="C286" t="s">
        <v>9</v>
      </c>
      <c r="D286" t="s">
        <v>16</v>
      </c>
      <c r="E286" t="s">
        <v>17</v>
      </c>
      <c r="F286" s="5">
        <v>8</v>
      </c>
      <c r="G286" s="7">
        <v>15</v>
      </c>
      <c r="H286" s="7">
        <v>120</v>
      </c>
      <c r="I286" t="str">
        <f>TEXT(Table1[[#This Row],[Date]],"mmm")</f>
        <v>Mar</v>
      </c>
      <c r="J286">
        <f>YEAR(Table1[[#This Row],[Date]])</f>
        <v>2024</v>
      </c>
    </row>
    <row r="287" spans="1:10" x14ac:dyDescent="0.25">
      <c r="A287">
        <v>1214</v>
      </c>
      <c r="B287" s="3">
        <v>45372</v>
      </c>
      <c r="C287" t="s">
        <v>12</v>
      </c>
      <c r="D287" t="s">
        <v>16</v>
      </c>
      <c r="E287" t="s">
        <v>17</v>
      </c>
      <c r="F287" s="5">
        <v>15</v>
      </c>
      <c r="G287" s="7">
        <v>30</v>
      </c>
      <c r="H287" s="7">
        <v>450</v>
      </c>
      <c r="I287" t="str">
        <f>TEXT(Table1[[#This Row],[Date]],"mmm")</f>
        <v>Mar</v>
      </c>
      <c r="J287">
        <f>YEAR(Table1[[#This Row],[Date]])</f>
        <v>2024</v>
      </c>
    </row>
    <row r="288" spans="1:10" x14ac:dyDescent="0.25">
      <c r="A288">
        <v>1128</v>
      </c>
      <c r="B288" s="3">
        <v>45374</v>
      </c>
      <c r="C288" t="s">
        <v>11</v>
      </c>
      <c r="D288" t="s">
        <v>16</v>
      </c>
      <c r="E288" t="s">
        <v>18</v>
      </c>
      <c r="F288" s="5">
        <v>10</v>
      </c>
      <c r="G288" s="7">
        <v>35</v>
      </c>
      <c r="H288" s="7">
        <v>350</v>
      </c>
      <c r="I288" t="str">
        <f>TEXT(Table1[[#This Row],[Date]],"mmm")</f>
        <v>Mar</v>
      </c>
      <c r="J288">
        <f>YEAR(Table1[[#This Row],[Date]])</f>
        <v>2024</v>
      </c>
    </row>
    <row r="289" spans="1:10" x14ac:dyDescent="0.25">
      <c r="A289">
        <v>1228</v>
      </c>
      <c r="B289" s="3">
        <v>45374</v>
      </c>
      <c r="C289" t="s">
        <v>11</v>
      </c>
      <c r="D289" t="s">
        <v>13</v>
      </c>
      <c r="E289" t="s">
        <v>21</v>
      </c>
      <c r="F289" s="5">
        <v>13</v>
      </c>
      <c r="G289" s="7">
        <v>35</v>
      </c>
      <c r="H289" s="7">
        <v>455</v>
      </c>
      <c r="I289" t="str">
        <f>TEXT(Table1[[#This Row],[Date]],"mmm")</f>
        <v>Mar</v>
      </c>
      <c r="J289">
        <f>YEAR(Table1[[#This Row],[Date]])</f>
        <v>2024</v>
      </c>
    </row>
    <row r="290" spans="1:10" x14ac:dyDescent="0.25">
      <c r="A290">
        <v>1172</v>
      </c>
      <c r="B290" s="3">
        <v>45377</v>
      </c>
      <c r="C290" t="s">
        <v>10</v>
      </c>
      <c r="D290" t="s">
        <v>14</v>
      </c>
      <c r="E290" t="s">
        <v>21</v>
      </c>
      <c r="F290" s="5">
        <v>3</v>
      </c>
      <c r="G290" s="7">
        <v>40</v>
      </c>
      <c r="H290" s="7">
        <v>120</v>
      </c>
      <c r="I290" t="str">
        <f>TEXT(Table1[[#This Row],[Date]],"mmm")</f>
        <v>Mar</v>
      </c>
      <c r="J290">
        <f>YEAR(Table1[[#This Row],[Date]])</f>
        <v>2024</v>
      </c>
    </row>
    <row r="291" spans="1:10" x14ac:dyDescent="0.25">
      <c r="A291">
        <v>1017</v>
      </c>
      <c r="B291" s="3">
        <v>45380</v>
      </c>
      <c r="C291" t="s">
        <v>8</v>
      </c>
      <c r="D291" t="s">
        <v>16</v>
      </c>
      <c r="E291" t="s">
        <v>19</v>
      </c>
      <c r="F291" s="5">
        <v>18</v>
      </c>
      <c r="G291" s="7">
        <v>25</v>
      </c>
      <c r="H291" s="7">
        <v>450</v>
      </c>
      <c r="I291" t="str">
        <f>TEXT(Table1[[#This Row],[Date]],"mmm")</f>
        <v>Mar</v>
      </c>
      <c r="J291">
        <f>YEAR(Table1[[#This Row],[Date]])</f>
        <v>2024</v>
      </c>
    </row>
    <row r="292" spans="1:10" x14ac:dyDescent="0.25">
      <c r="A292">
        <v>1187</v>
      </c>
      <c r="B292" s="3">
        <v>45382</v>
      </c>
      <c r="C292" t="s">
        <v>10</v>
      </c>
      <c r="D292" t="s">
        <v>14</v>
      </c>
      <c r="E292" t="s">
        <v>18</v>
      </c>
      <c r="F292" s="5">
        <v>7</v>
      </c>
      <c r="G292" s="7">
        <v>40</v>
      </c>
      <c r="H292" s="7">
        <v>280</v>
      </c>
      <c r="I292" t="str">
        <f>TEXT(Table1[[#This Row],[Date]],"mmm")</f>
        <v>Mar</v>
      </c>
      <c r="J292">
        <f>YEAR(Table1[[#This Row],[Date]])</f>
        <v>2024</v>
      </c>
    </row>
    <row r="293" spans="1:10" x14ac:dyDescent="0.25">
      <c r="A293">
        <v>1120</v>
      </c>
      <c r="B293" s="3">
        <v>45383</v>
      </c>
      <c r="C293" t="s">
        <v>12</v>
      </c>
      <c r="D293" t="s">
        <v>13</v>
      </c>
      <c r="E293" t="s">
        <v>21</v>
      </c>
      <c r="F293" s="5">
        <v>16</v>
      </c>
      <c r="G293" s="7">
        <v>30</v>
      </c>
      <c r="H293" s="7">
        <v>480</v>
      </c>
      <c r="I293" t="str">
        <f>TEXT(Table1[[#This Row],[Date]],"mmm")</f>
        <v>Apr</v>
      </c>
      <c r="J293">
        <f>YEAR(Table1[[#This Row],[Date]])</f>
        <v>2024</v>
      </c>
    </row>
    <row r="294" spans="1:10" x14ac:dyDescent="0.25">
      <c r="A294">
        <v>1169</v>
      </c>
      <c r="B294" s="3">
        <v>45385</v>
      </c>
      <c r="C294" t="s">
        <v>9</v>
      </c>
      <c r="D294" t="s">
        <v>14</v>
      </c>
      <c r="E294" t="s">
        <v>20</v>
      </c>
      <c r="F294" s="5">
        <v>15</v>
      </c>
      <c r="G294" s="7">
        <v>15</v>
      </c>
      <c r="H294" s="7">
        <v>225</v>
      </c>
      <c r="I294" t="str">
        <f>TEXT(Table1[[#This Row],[Date]],"mmm")</f>
        <v>Apr</v>
      </c>
      <c r="J294">
        <f>YEAR(Table1[[#This Row],[Date]])</f>
        <v>2024</v>
      </c>
    </row>
    <row r="295" spans="1:10" x14ac:dyDescent="0.25">
      <c r="A295">
        <v>1339</v>
      </c>
      <c r="B295" s="3">
        <v>45385</v>
      </c>
      <c r="C295" t="s">
        <v>8</v>
      </c>
      <c r="D295" t="s">
        <v>14</v>
      </c>
      <c r="E295" t="s">
        <v>17</v>
      </c>
      <c r="F295" s="5">
        <v>19</v>
      </c>
      <c r="G295" s="7">
        <v>25</v>
      </c>
      <c r="H295" s="7">
        <v>475</v>
      </c>
      <c r="I295" t="str">
        <f>TEXT(Table1[[#This Row],[Date]],"mmm")</f>
        <v>Apr</v>
      </c>
      <c r="J295">
        <f>YEAR(Table1[[#This Row],[Date]])</f>
        <v>2024</v>
      </c>
    </row>
    <row r="296" spans="1:10" x14ac:dyDescent="0.25">
      <c r="A296">
        <v>1354</v>
      </c>
      <c r="B296" s="3">
        <v>45388</v>
      </c>
      <c r="C296" t="s">
        <v>9</v>
      </c>
      <c r="D296" t="s">
        <v>14</v>
      </c>
      <c r="E296" t="s">
        <v>17</v>
      </c>
      <c r="F296" s="5">
        <v>2</v>
      </c>
      <c r="G296" s="7">
        <v>15</v>
      </c>
      <c r="H296" s="7">
        <v>30</v>
      </c>
      <c r="I296" t="str">
        <f>TEXT(Table1[[#This Row],[Date]],"mmm")</f>
        <v>Apr</v>
      </c>
      <c r="J296">
        <f>YEAR(Table1[[#This Row],[Date]])</f>
        <v>2024</v>
      </c>
    </row>
    <row r="297" spans="1:10" x14ac:dyDescent="0.25">
      <c r="A297">
        <v>1297</v>
      </c>
      <c r="B297" s="3">
        <v>45390</v>
      </c>
      <c r="C297" t="s">
        <v>11</v>
      </c>
      <c r="D297" t="s">
        <v>13</v>
      </c>
      <c r="E297" t="s">
        <v>21</v>
      </c>
      <c r="F297" s="5">
        <v>6</v>
      </c>
      <c r="G297" s="7">
        <v>35</v>
      </c>
      <c r="H297" s="7">
        <v>210</v>
      </c>
      <c r="I297" t="str">
        <f>TEXT(Table1[[#This Row],[Date]],"mmm")</f>
        <v>Apr</v>
      </c>
      <c r="J297">
        <f>YEAR(Table1[[#This Row],[Date]])</f>
        <v>2024</v>
      </c>
    </row>
    <row r="298" spans="1:10" x14ac:dyDescent="0.25">
      <c r="A298">
        <v>1268</v>
      </c>
      <c r="B298" s="3">
        <v>45390</v>
      </c>
      <c r="C298" t="s">
        <v>11</v>
      </c>
      <c r="D298" t="s">
        <v>14</v>
      </c>
      <c r="E298" t="s">
        <v>20</v>
      </c>
      <c r="F298" s="5">
        <v>18</v>
      </c>
      <c r="G298" s="7">
        <v>35</v>
      </c>
      <c r="H298" s="7">
        <v>630</v>
      </c>
      <c r="I298" t="str">
        <f>TEXT(Table1[[#This Row],[Date]],"mmm")</f>
        <v>Apr</v>
      </c>
      <c r="J298">
        <f>YEAR(Table1[[#This Row],[Date]])</f>
        <v>2024</v>
      </c>
    </row>
    <row r="299" spans="1:10" x14ac:dyDescent="0.25">
      <c r="A299">
        <v>1124</v>
      </c>
      <c r="B299" s="3">
        <v>45390</v>
      </c>
      <c r="C299" t="s">
        <v>9</v>
      </c>
      <c r="D299" t="s">
        <v>16</v>
      </c>
      <c r="E299" t="s">
        <v>17</v>
      </c>
      <c r="F299" s="5">
        <v>20</v>
      </c>
      <c r="G299" s="7">
        <v>15</v>
      </c>
      <c r="H299" s="7">
        <v>300</v>
      </c>
      <c r="I299" t="str">
        <f>TEXT(Table1[[#This Row],[Date]],"mmm")</f>
        <v>Apr</v>
      </c>
      <c r="J299">
        <f>YEAR(Table1[[#This Row],[Date]])</f>
        <v>2024</v>
      </c>
    </row>
    <row r="300" spans="1:10" x14ac:dyDescent="0.25">
      <c r="A300">
        <v>1034</v>
      </c>
      <c r="B300" s="3">
        <v>45394</v>
      </c>
      <c r="C300" t="s">
        <v>9</v>
      </c>
      <c r="D300" t="s">
        <v>13</v>
      </c>
      <c r="E300" t="s">
        <v>20</v>
      </c>
      <c r="F300" s="5">
        <v>12</v>
      </c>
      <c r="G300" s="7">
        <v>15</v>
      </c>
      <c r="H300" s="7">
        <v>180</v>
      </c>
      <c r="I300" t="str">
        <f>TEXT(Table1[[#This Row],[Date]],"mmm")</f>
        <v>Apr</v>
      </c>
      <c r="J300">
        <f>YEAR(Table1[[#This Row],[Date]])</f>
        <v>2024</v>
      </c>
    </row>
    <row r="301" spans="1:10" x14ac:dyDescent="0.25">
      <c r="A301">
        <v>1219</v>
      </c>
      <c r="B301" s="3">
        <v>45394</v>
      </c>
      <c r="C301" t="s">
        <v>8</v>
      </c>
      <c r="D301" t="s">
        <v>16</v>
      </c>
      <c r="E301" t="s">
        <v>17</v>
      </c>
      <c r="F301" s="5">
        <v>7</v>
      </c>
      <c r="G301" s="7">
        <v>25</v>
      </c>
      <c r="H301" s="7">
        <v>175</v>
      </c>
      <c r="I301" t="str">
        <f>TEXT(Table1[[#This Row],[Date]],"mmm")</f>
        <v>Apr</v>
      </c>
      <c r="J301">
        <f>YEAR(Table1[[#This Row],[Date]])</f>
        <v>2024</v>
      </c>
    </row>
    <row r="302" spans="1:10" x14ac:dyDescent="0.25">
      <c r="A302">
        <v>1118</v>
      </c>
      <c r="B302" s="3">
        <v>45395</v>
      </c>
      <c r="C302" t="s">
        <v>12</v>
      </c>
      <c r="D302" t="s">
        <v>15</v>
      </c>
      <c r="E302" t="s">
        <v>17</v>
      </c>
      <c r="F302" s="5">
        <v>8</v>
      </c>
      <c r="G302" s="7">
        <v>30</v>
      </c>
      <c r="H302" s="7">
        <v>240</v>
      </c>
      <c r="I302" t="str">
        <f>TEXT(Table1[[#This Row],[Date]],"mmm")</f>
        <v>Apr</v>
      </c>
      <c r="J302">
        <f>YEAR(Table1[[#This Row],[Date]])</f>
        <v>2024</v>
      </c>
    </row>
    <row r="303" spans="1:10" x14ac:dyDescent="0.25">
      <c r="A303">
        <v>1392</v>
      </c>
      <c r="B303" s="3">
        <v>45396</v>
      </c>
      <c r="C303" t="s">
        <v>10</v>
      </c>
      <c r="D303" t="s">
        <v>15</v>
      </c>
      <c r="E303" t="s">
        <v>21</v>
      </c>
      <c r="F303" s="5">
        <v>7</v>
      </c>
      <c r="G303" s="7">
        <v>40</v>
      </c>
      <c r="H303" s="7">
        <v>280</v>
      </c>
      <c r="I303" t="str">
        <f>TEXT(Table1[[#This Row],[Date]],"mmm")</f>
        <v>Apr</v>
      </c>
      <c r="J303">
        <f>YEAR(Table1[[#This Row],[Date]])</f>
        <v>2024</v>
      </c>
    </row>
    <row r="304" spans="1:10" x14ac:dyDescent="0.25">
      <c r="A304">
        <v>1226</v>
      </c>
      <c r="B304" s="3">
        <v>45397</v>
      </c>
      <c r="C304" t="s">
        <v>9</v>
      </c>
      <c r="D304" t="s">
        <v>14</v>
      </c>
      <c r="E304" t="s">
        <v>21</v>
      </c>
      <c r="F304" s="5">
        <v>5</v>
      </c>
      <c r="G304" s="7">
        <v>15</v>
      </c>
      <c r="H304" s="7">
        <v>75</v>
      </c>
      <c r="I304" t="str">
        <f>TEXT(Table1[[#This Row],[Date]],"mmm")</f>
        <v>Apr</v>
      </c>
      <c r="J304">
        <f>YEAR(Table1[[#This Row],[Date]])</f>
        <v>2024</v>
      </c>
    </row>
    <row r="305" spans="1:10" x14ac:dyDescent="0.25">
      <c r="A305">
        <v>1236</v>
      </c>
      <c r="B305" s="3">
        <v>45397</v>
      </c>
      <c r="C305" t="s">
        <v>10</v>
      </c>
      <c r="D305" t="s">
        <v>16</v>
      </c>
      <c r="E305" t="s">
        <v>17</v>
      </c>
      <c r="F305" s="5">
        <v>8</v>
      </c>
      <c r="G305" s="7">
        <v>40</v>
      </c>
      <c r="H305" s="7">
        <v>320</v>
      </c>
      <c r="I305" t="str">
        <f>TEXT(Table1[[#This Row],[Date]],"mmm")</f>
        <v>Apr</v>
      </c>
      <c r="J305">
        <f>YEAR(Table1[[#This Row],[Date]])</f>
        <v>2024</v>
      </c>
    </row>
    <row r="306" spans="1:10" x14ac:dyDescent="0.25">
      <c r="A306">
        <v>1486</v>
      </c>
      <c r="B306" s="3">
        <v>45398</v>
      </c>
      <c r="C306" t="s">
        <v>12</v>
      </c>
      <c r="D306" t="s">
        <v>14</v>
      </c>
      <c r="E306" t="s">
        <v>21</v>
      </c>
      <c r="F306" s="5">
        <v>17</v>
      </c>
      <c r="G306" s="7">
        <v>30</v>
      </c>
      <c r="H306" s="7">
        <v>510</v>
      </c>
      <c r="I306" t="str">
        <f>TEXT(Table1[[#This Row],[Date]],"mmm")</f>
        <v>Apr</v>
      </c>
      <c r="J306">
        <f>YEAR(Table1[[#This Row],[Date]])</f>
        <v>2024</v>
      </c>
    </row>
    <row r="307" spans="1:10" x14ac:dyDescent="0.25">
      <c r="A307">
        <v>1433</v>
      </c>
      <c r="B307" s="3">
        <v>45399</v>
      </c>
      <c r="C307" t="s">
        <v>10</v>
      </c>
      <c r="D307" t="s">
        <v>15</v>
      </c>
      <c r="E307" t="s">
        <v>21</v>
      </c>
      <c r="F307" s="5">
        <v>10</v>
      </c>
      <c r="G307" s="7">
        <v>40</v>
      </c>
      <c r="H307" s="7">
        <v>400</v>
      </c>
      <c r="I307" t="str">
        <f>TEXT(Table1[[#This Row],[Date]],"mmm")</f>
        <v>Apr</v>
      </c>
      <c r="J307">
        <f>YEAR(Table1[[#This Row],[Date]])</f>
        <v>2024</v>
      </c>
    </row>
    <row r="308" spans="1:10" x14ac:dyDescent="0.25">
      <c r="A308">
        <v>1335</v>
      </c>
      <c r="B308" s="3">
        <v>45400</v>
      </c>
      <c r="C308" t="s">
        <v>12</v>
      </c>
      <c r="D308" t="s">
        <v>16</v>
      </c>
      <c r="E308" t="s">
        <v>17</v>
      </c>
      <c r="F308" s="5">
        <v>15</v>
      </c>
      <c r="G308" s="7">
        <v>30</v>
      </c>
      <c r="H308" s="7">
        <v>450</v>
      </c>
      <c r="I308" t="str">
        <f>TEXT(Table1[[#This Row],[Date]],"mmm")</f>
        <v>Apr</v>
      </c>
      <c r="J308">
        <f>YEAR(Table1[[#This Row],[Date]])</f>
        <v>2024</v>
      </c>
    </row>
    <row r="309" spans="1:10" x14ac:dyDescent="0.25">
      <c r="A309">
        <v>1051</v>
      </c>
      <c r="B309" s="3">
        <v>45401</v>
      </c>
      <c r="C309" t="s">
        <v>8</v>
      </c>
      <c r="D309" t="s">
        <v>16</v>
      </c>
      <c r="E309" t="s">
        <v>17</v>
      </c>
      <c r="F309" s="5">
        <v>12</v>
      </c>
      <c r="G309" s="7">
        <v>25</v>
      </c>
      <c r="H309" s="7">
        <v>300</v>
      </c>
      <c r="I309" t="str">
        <f>TEXT(Table1[[#This Row],[Date]],"mmm")</f>
        <v>Apr</v>
      </c>
      <c r="J309">
        <f>YEAR(Table1[[#This Row],[Date]])</f>
        <v>2024</v>
      </c>
    </row>
    <row r="310" spans="1:10" x14ac:dyDescent="0.25">
      <c r="A310">
        <v>1184</v>
      </c>
      <c r="B310" s="3">
        <v>45402</v>
      </c>
      <c r="C310" t="s">
        <v>12</v>
      </c>
      <c r="D310" t="s">
        <v>13</v>
      </c>
      <c r="E310" t="s">
        <v>20</v>
      </c>
      <c r="F310" s="5">
        <v>6</v>
      </c>
      <c r="G310" s="7">
        <v>30</v>
      </c>
      <c r="H310" s="7">
        <v>180</v>
      </c>
      <c r="I310" t="str">
        <f>TEXT(Table1[[#This Row],[Date]],"mmm")</f>
        <v>Apr</v>
      </c>
      <c r="J310">
        <f>YEAR(Table1[[#This Row],[Date]])</f>
        <v>2024</v>
      </c>
    </row>
    <row r="311" spans="1:10" x14ac:dyDescent="0.25">
      <c r="A311">
        <v>1136</v>
      </c>
      <c r="B311" s="3">
        <v>45402</v>
      </c>
      <c r="C311" t="s">
        <v>11</v>
      </c>
      <c r="D311" t="s">
        <v>13</v>
      </c>
      <c r="E311" t="s">
        <v>20</v>
      </c>
      <c r="F311" s="5">
        <v>14</v>
      </c>
      <c r="G311" s="7">
        <v>35</v>
      </c>
      <c r="H311" s="7">
        <v>490</v>
      </c>
      <c r="I311" t="str">
        <f>TEXT(Table1[[#This Row],[Date]],"mmm")</f>
        <v>Apr</v>
      </c>
      <c r="J311">
        <f>YEAR(Table1[[#This Row],[Date]])</f>
        <v>2024</v>
      </c>
    </row>
    <row r="312" spans="1:10" x14ac:dyDescent="0.25">
      <c r="A312">
        <v>1077</v>
      </c>
      <c r="B312" s="3">
        <v>45402</v>
      </c>
      <c r="C312" t="s">
        <v>11</v>
      </c>
      <c r="D312" t="s">
        <v>13</v>
      </c>
      <c r="E312" t="s">
        <v>17</v>
      </c>
      <c r="F312" s="5">
        <v>2</v>
      </c>
      <c r="G312" s="7">
        <v>35</v>
      </c>
      <c r="H312" s="7">
        <v>70</v>
      </c>
      <c r="I312" t="str">
        <f>TEXT(Table1[[#This Row],[Date]],"mmm")</f>
        <v>Apr</v>
      </c>
      <c r="J312">
        <f>YEAR(Table1[[#This Row],[Date]])</f>
        <v>2024</v>
      </c>
    </row>
    <row r="313" spans="1:10" x14ac:dyDescent="0.25">
      <c r="A313">
        <v>1429</v>
      </c>
      <c r="B313" s="3">
        <v>45402</v>
      </c>
      <c r="C313" t="s">
        <v>11</v>
      </c>
      <c r="D313" t="s">
        <v>16</v>
      </c>
      <c r="E313" t="s">
        <v>20</v>
      </c>
      <c r="F313" s="5">
        <v>18</v>
      </c>
      <c r="G313" s="7">
        <v>35</v>
      </c>
      <c r="H313" s="7">
        <v>630</v>
      </c>
      <c r="I313" t="str">
        <f>TEXT(Table1[[#This Row],[Date]],"mmm")</f>
        <v>Apr</v>
      </c>
      <c r="J313">
        <f>YEAR(Table1[[#This Row],[Date]])</f>
        <v>2024</v>
      </c>
    </row>
    <row r="314" spans="1:10" x14ac:dyDescent="0.25">
      <c r="A314">
        <v>1027</v>
      </c>
      <c r="B314" s="3">
        <v>45407</v>
      </c>
      <c r="C314" t="s">
        <v>9</v>
      </c>
      <c r="D314" t="s">
        <v>13</v>
      </c>
      <c r="E314" t="s">
        <v>18</v>
      </c>
      <c r="F314" s="5">
        <v>11</v>
      </c>
      <c r="G314" s="7">
        <v>15</v>
      </c>
      <c r="H314" s="7">
        <v>165</v>
      </c>
      <c r="I314" t="str">
        <f>TEXT(Table1[[#This Row],[Date]],"mmm")</f>
        <v>Apr</v>
      </c>
      <c r="J314">
        <f>YEAR(Table1[[#This Row],[Date]])</f>
        <v>2024</v>
      </c>
    </row>
    <row r="315" spans="1:10" x14ac:dyDescent="0.25">
      <c r="A315">
        <v>1343</v>
      </c>
      <c r="B315" s="3">
        <v>45409</v>
      </c>
      <c r="C315" t="s">
        <v>12</v>
      </c>
      <c r="D315" t="s">
        <v>14</v>
      </c>
      <c r="E315" t="s">
        <v>20</v>
      </c>
      <c r="F315" s="5">
        <v>2</v>
      </c>
      <c r="G315" s="7">
        <v>30</v>
      </c>
      <c r="H315" s="7">
        <v>60</v>
      </c>
      <c r="I315" t="str">
        <f>TEXT(Table1[[#This Row],[Date]],"mmm")</f>
        <v>Apr</v>
      </c>
      <c r="J315">
        <f>YEAR(Table1[[#This Row],[Date]])</f>
        <v>2024</v>
      </c>
    </row>
    <row r="316" spans="1:10" x14ac:dyDescent="0.25">
      <c r="A316">
        <v>1252</v>
      </c>
      <c r="B316" s="3">
        <v>45409</v>
      </c>
      <c r="C316" t="s">
        <v>8</v>
      </c>
      <c r="D316" t="s">
        <v>16</v>
      </c>
      <c r="E316" t="s">
        <v>19</v>
      </c>
      <c r="F316" s="5">
        <v>1</v>
      </c>
      <c r="G316" s="7">
        <v>25</v>
      </c>
      <c r="H316" s="7">
        <v>25</v>
      </c>
      <c r="I316" t="str">
        <f>TEXT(Table1[[#This Row],[Date]],"mmm")</f>
        <v>Apr</v>
      </c>
      <c r="J316">
        <f>YEAR(Table1[[#This Row],[Date]])</f>
        <v>2024</v>
      </c>
    </row>
    <row r="317" spans="1:10" x14ac:dyDescent="0.25">
      <c r="A317">
        <v>1075</v>
      </c>
      <c r="B317" s="3">
        <v>45412</v>
      </c>
      <c r="C317" t="s">
        <v>12</v>
      </c>
      <c r="D317" t="s">
        <v>15</v>
      </c>
      <c r="E317" t="s">
        <v>17</v>
      </c>
      <c r="F317" s="5">
        <v>5</v>
      </c>
      <c r="G317" s="7">
        <v>30</v>
      </c>
      <c r="H317" s="7">
        <v>150</v>
      </c>
      <c r="I317" t="str">
        <f>TEXT(Table1[[#This Row],[Date]],"mmm")</f>
        <v>Apr</v>
      </c>
      <c r="J317">
        <f>YEAR(Table1[[#This Row],[Date]])</f>
        <v>2024</v>
      </c>
    </row>
    <row r="318" spans="1:10" x14ac:dyDescent="0.25">
      <c r="A318">
        <v>1446</v>
      </c>
      <c r="B318" s="3">
        <v>45414</v>
      </c>
      <c r="C318" t="s">
        <v>10</v>
      </c>
      <c r="D318" t="s">
        <v>14</v>
      </c>
      <c r="E318" t="s">
        <v>19</v>
      </c>
      <c r="F318" s="5">
        <v>13</v>
      </c>
      <c r="G318" s="7">
        <v>40</v>
      </c>
      <c r="H318" s="7">
        <v>520</v>
      </c>
      <c r="I318" t="str">
        <f>TEXT(Table1[[#This Row],[Date]],"mmm")</f>
        <v>May</v>
      </c>
      <c r="J318">
        <f>YEAR(Table1[[#This Row],[Date]])</f>
        <v>2024</v>
      </c>
    </row>
    <row r="319" spans="1:10" x14ac:dyDescent="0.25">
      <c r="A319">
        <v>1188</v>
      </c>
      <c r="B319" s="3">
        <v>45416</v>
      </c>
      <c r="C319" t="s">
        <v>11</v>
      </c>
      <c r="D319" t="s">
        <v>14</v>
      </c>
      <c r="E319" t="s">
        <v>20</v>
      </c>
      <c r="F319" s="5">
        <v>11</v>
      </c>
      <c r="G319" s="7">
        <v>35</v>
      </c>
      <c r="H319" s="7">
        <v>385</v>
      </c>
      <c r="I319" t="str">
        <f>TEXT(Table1[[#This Row],[Date]],"mmm")</f>
        <v>May</v>
      </c>
      <c r="J319">
        <f>YEAR(Table1[[#This Row],[Date]])</f>
        <v>2024</v>
      </c>
    </row>
    <row r="320" spans="1:10" x14ac:dyDescent="0.25">
      <c r="A320">
        <v>1410</v>
      </c>
      <c r="B320" s="3">
        <v>45418</v>
      </c>
      <c r="C320" t="s">
        <v>10</v>
      </c>
      <c r="D320" t="s">
        <v>13</v>
      </c>
      <c r="E320" t="s">
        <v>18</v>
      </c>
      <c r="F320" s="5">
        <v>11</v>
      </c>
      <c r="G320" s="7">
        <v>40</v>
      </c>
      <c r="H320" s="7">
        <v>440</v>
      </c>
      <c r="I320" t="str">
        <f>TEXT(Table1[[#This Row],[Date]],"mmm")</f>
        <v>May</v>
      </c>
      <c r="J320">
        <f>YEAR(Table1[[#This Row],[Date]])</f>
        <v>2024</v>
      </c>
    </row>
    <row r="321" spans="1:10" x14ac:dyDescent="0.25">
      <c r="A321">
        <v>1341</v>
      </c>
      <c r="B321" s="3">
        <v>45419</v>
      </c>
      <c r="C321" t="s">
        <v>12</v>
      </c>
      <c r="D321" t="s">
        <v>13</v>
      </c>
      <c r="E321" t="s">
        <v>21</v>
      </c>
      <c r="F321" s="5">
        <v>11</v>
      </c>
      <c r="G321" s="7">
        <v>30</v>
      </c>
      <c r="H321" s="7">
        <v>330</v>
      </c>
      <c r="I321" t="str">
        <f>TEXT(Table1[[#This Row],[Date]],"mmm")</f>
        <v>May</v>
      </c>
      <c r="J321">
        <f>YEAR(Table1[[#This Row],[Date]])</f>
        <v>2024</v>
      </c>
    </row>
    <row r="322" spans="1:10" x14ac:dyDescent="0.25">
      <c r="A322">
        <v>1215</v>
      </c>
      <c r="B322" s="3">
        <v>45419</v>
      </c>
      <c r="C322" t="s">
        <v>11</v>
      </c>
      <c r="D322" t="s">
        <v>13</v>
      </c>
      <c r="E322" t="s">
        <v>17</v>
      </c>
      <c r="F322" s="5">
        <v>4</v>
      </c>
      <c r="G322" s="7">
        <v>35</v>
      </c>
      <c r="H322" s="7">
        <v>140</v>
      </c>
      <c r="I322" t="str">
        <f>TEXT(Table1[[#This Row],[Date]],"mmm")</f>
        <v>May</v>
      </c>
      <c r="J322">
        <f>YEAR(Table1[[#This Row],[Date]])</f>
        <v>2024</v>
      </c>
    </row>
    <row r="323" spans="1:10" x14ac:dyDescent="0.25">
      <c r="A323">
        <v>1224</v>
      </c>
      <c r="B323" s="3">
        <v>45420</v>
      </c>
      <c r="C323" t="s">
        <v>10</v>
      </c>
      <c r="D323" t="s">
        <v>14</v>
      </c>
      <c r="E323" t="s">
        <v>18</v>
      </c>
      <c r="F323" s="5">
        <v>16</v>
      </c>
      <c r="G323" s="7">
        <v>40</v>
      </c>
      <c r="H323" s="7">
        <v>640</v>
      </c>
      <c r="I323" t="str">
        <f>TEXT(Table1[[#This Row],[Date]],"mmm")</f>
        <v>May</v>
      </c>
      <c r="J323">
        <f>YEAR(Table1[[#This Row],[Date]])</f>
        <v>2024</v>
      </c>
    </row>
    <row r="324" spans="1:10" x14ac:dyDescent="0.25">
      <c r="A324">
        <v>1361</v>
      </c>
      <c r="B324" s="3">
        <v>45422</v>
      </c>
      <c r="C324" t="s">
        <v>10</v>
      </c>
      <c r="D324" t="s">
        <v>13</v>
      </c>
      <c r="E324" t="s">
        <v>21</v>
      </c>
      <c r="F324" s="5">
        <v>13</v>
      </c>
      <c r="G324" s="7">
        <v>40</v>
      </c>
      <c r="H324" s="7">
        <v>520</v>
      </c>
      <c r="I324" t="str">
        <f>TEXT(Table1[[#This Row],[Date]],"mmm")</f>
        <v>May</v>
      </c>
      <c r="J324">
        <f>YEAR(Table1[[#This Row],[Date]])</f>
        <v>2024</v>
      </c>
    </row>
    <row r="325" spans="1:10" x14ac:dyDescent="0.25">
      <c r="A325">
        <v>1493</v>
      </c>
      <c r="B325" s="3">
        <v>45424</v>
      </c>
      <c r="C325" t="s">
        <v>10</v>
      </c>
      <c r="D325" t="s">
        <v>16</v>
      </c>
      <c r="E325" t="s">
        <v>17</v>
      </c>
      <c r="F325" s="5">
        <v>7</v>
      </c>
      <c r="G325" s="7">
        <v>40</v>
      </c>
      <c r="H325" s="7">
        <v>280</v>
      </c>
      <c r="I325" t="str">
        <f>TEXT(Table1[[#This Row],[Date]],"mmm")</f>
        <v>May</v>
      </c>
      <c r="J325">
        <f>YEAR(Table1[[#This Row],[Date]])</f>
        <v>2024</v>
      </c>
    </row>
    <row r="326" spans="1:10" x14ac:dyDescent="0.25">
      <c r="A326">
        <v>1052</v>
      </c>
      <c r="B326" s="3">
        <v>45424</v>
      </c>
      <c r="C326" t="s">
        <v>10</v>
      </c>
      <c r="D326" t="s">
        <v>13</v>
      </c>
      <c r="E326" t="s">
        <v>20</v>
      </c>
      <c r="F326" s="5">
        <v>14</v>
      </c>
      <c r="G326" s="7">
        <v>40</v>
      </c>
      <c r="H326" s="7">
        <v>560</v>
      </c>
      <c r="I326" t="str">
        <f>TEXT(Table1[[#This Row],[Date]],"mmm")</f>
        <v>May</v>
      </c>
      <c r="J326">
        <f>YEAR(Table1[[#This Row],[Date]])</f>
        <v>2024</v>
      </c>
    </row>
    <row r="327" spans="1:10" x14ac:dyDescent="0.25">
      <c r="A327">
        <v>1177</v>
      </c>
      <c r="B327" s="3">
        <v>45425</v>
      </c>
      <c r="C327" t="s">
        <v>12</v>
      </c>
      <c r="D327" t="s">
        <v>13</v>
      </c>
      <c r="E327" t="s">
        <v>20</v>
      </c>
      <c r="F327" s="5">
        <v>20</v>
      </c>
      <c r="G327" s="7">
        <v>30</v>
      </c>
      <c r="H327" s="7">
        <v>600</v>
      </c>
      <c r="I327" t="str">
        <f>TEXT(Table1[[#This Row],[Date]],"mmm")</f>
        <v>May</v>
      </c>
      <c r="J327">
        <f>YEAR(Table1[[#This Row],[Date]])</f>
        <v>2024</v>
      </c>
    </row>
    <row r="328" spans="1:10" x14ac:dyDescent="0.25">
      <c r="A328">
        <v>1462</v>
      </c>
      <c r="B328" s="3">
        <v>45427</v>
      </c>
      <c r="C328" t="s">
        <v>8</v>
      </c>
      <c r="D328" t="s">
        <v>15</v>
      </c>
      <c r="E328" t="s">
        <v>17</v>
      </c>
      <c r="F328" s="5">
        <v>1</v>
      </c>
      <c r="G328" s="7">
        <v>25</v>
      </c>
      <c r="H328" s="7">
        <v>25</v>
      </c>
      <c r="I328" t="str">
        <f>TEXT(Table1[[#This Row],[Date]],"mmm")</f>
        <v>May</v>
      </c>
      <c r="J328">
        <f>YEAR(Table1[[#This Row],[Date]])</f>
        <v>2024</v>
      </c>
    </row>
    <row r="329" spans="1:10" x14ac:dyDescent="0.25">
      <c r="A329">
        <v>1490</v>
      </c>
      <c r="B329" s="3">
        <v>45427</v>
      </c>
      <c r="C329" t="s">
        <v>9</v>
      </c>
      <c r="D329" t="s">
        <v>16</v>
      </c>
      <c r="E329" t="s">
        <v>21</v>
      </c>
      <c r="F329" s="5">
        <v>2</v>
      </c>
      <c r="G329" s="7">
        <v>15</v>
      </c>
      <c r="H329" s="7">
        <v>30</v>
      </c>
      <c r="I329" t="str">
        <f>TEXT(Table1[[#This Row],[Date]],"mmm")</f>
        <v>May</v>
      </c>
      <c r="J329">
        <f>YEAR(Table1[[#This Row],[Date]])</f>
        <v>2024</v>
      </c>
    </row>
    <row r="330" spans="1:10" x14ac:dyDescent="0.25">
      <c r="A330">
        <v>1259</v>
      </c>
      <c r="B330" s="3">
        <v>45429</v>
      </c>
      <c r="C330" t="s">
        <v>12</v>
      </c>
      <c r="D330" t="s">
        <v>13</v>
      </c>
      <c r="E330" t="s">
        <v>17</v>
      </c>
      <c r="F330" s="5">
        <v>10</v>
      </c>
      <c r="G330" s="7">
        <v>30</v>
      </c>
      <c r="H330" s="7">
        <v>300</v>
      </c>
      <c r="I330" t="str">
        <f>TEXT(Table1[[#This Row],[Date]],"mmm")</f>
        <v>May</v>
      </c>
      <c r="J330">
        <f>YEAR(Table1[[#This Row],[Date]])</f>
        <v>2024</v>
      </c>
    </row>
    <row r="331" spans="1:10" x14ac:dyDescent="0.25">
      <c r="A331">
        <v>1312</v>
      </c>
      <c r="B331" s="3">
        <v>45431</v>
      </c>
      <c r="C331" t="s">
        <v>8</v>
      </c>
      <c r="D331" t="s">
        <v>15</v>
      </c>
      <c r="E331" t="s">
        <v>19</v>
      </c>
      <c r="F331" s="5">
        <v>14</v>
      </c>
      <c r="G331" s="7">
        <v>25</v>
      </c>
      <c r="H331" s="7">
        <v>350</v>
      </c>
      <c r="I331" t="str">
        <f>TEXT(Table1[[#This Row],[Date]],"mmm")</f>
        <v>May</v>
      </c>
      <c r="J331">
        <f>YEAR(Table1[[#This Row],[Date]])</f>
        <v>2024</v>
      </c>
    </row>
    <row r="332" spans="1:10" x14ac:dyDescent="0.25">
      <c r="A332">
        <v>1434</v>
      </c>
      <c r="B332" s="3">
        <v>45431</v>
      </c>
      <c r="C332" t="s">
        <v>9</v>
      </c>
      <c r="D332" t="s">
        <v>15</v>
      </c>
      <c r="E332" t="s">
        <v>19</v>
      </c>
      <c r="F332" s="5">
        <v>16</v>
      </c>
      <c r="G332" s="7">
        <v>15</v>
      </c>
      <c r="H332" s="7">
        <v>240</v>
      </c>
      <c r="I332" t="str">
        <f>TEXT(Table1[[#This Row],[Date]],"mmm")</f>
        <v>May</v>
      </c>
      <c r="J332">
        <f>YEAR(Table1[[#This Row],[Date]])</f>
        <v>2024</v>
      </c>
    </row>
    <row r="333" spans="1:10" x14ac:dyDescent="0.25">
      <c r="A333">
        <v>1461</v>
      </c>
      <c r="B333" s="3">
        <v>45432</v>
      </c>
      <c r="C333" t="s">
        <v>12</v>
      </c>
      <c r="D333" t="s">
        <v>13</v>
      </c>
      <c r="E333" t="s">
        <v>19</v>
      </c>
      <c r="F333" s="5">
        <v>13</v>
      </c>
      <c r="G333" s="7">
        <v>30</v>
      </c>
      <c r="H333" s="7">
        <v>390</v>
      </c>
      <c r="I333" t="str">
        <f>TEXT(Table1[[#This Row],[Date]],"mmm")</f>
        <v>May</v>
      </c>
      <c r="J333">
        <f>YEAR(Table1[[#This Row],[Date]])</f>
        <v>2024</v>
      </c>
    </row>
    <row r="334" spans="1:10" x14ac:dyDescent="0.25">
      <c r="A334">
        <v>1351</v>
      </c>
      <c r="B334" s="3">
        <v>45432</v>
      </c>
      <c r="C334" t="s">
        <v>9</v>
      </c>
      <c r="D334" t="s">
        <v>13</v>
      </c>
      <c r="E334" t="s">
        <v>21</v>
      </c>
      <c r="F334" s="5">
        <v>12</v>
      </c>
      <c r="G334" s="7">
        <v>15</v>
      </c>
      <c r="H334" s="7">
        <v>180</v>
      </c>
      <c r="I334" t="str">
        <f>TEXT(Table1[[#This Row],[Date]],"mmm")</f>
        <v>May</v>
      </c>
      <c r="J334">
        <f>YEAR(Table1[[#This Row],[Date]])</f>
        <v>2024</v>
      </c>
    </row>
    <row r="335" spans="1:10" x14ac:dyDescent="0.25">
      <c r="A335">
        <v>1458</v>
      </c>
      <c r="B335" s="3">
        <v>45434</v>
      </c>
      <c r="C335" t="s">
        <v>11</v>
      </c>
      <c r="D335" t="s">
        <v>13</v>
      </c>
      <c r="E335" t="s">
        <v>19</v>
      </c>
      <c r="F335" s="5">
        <v>14</v>
      </c>
      <c r="G335" s="7">
        <v>35</v>
      </c>
      <c r="H335" s="7">
        <v>490</v>
      </c>
      <c r="I335" t="str">
        <f>TEXT(Table1[[#This Row],[Date]],"mmm")</f>
        <v>May</v>
      </c>
      <c r="J335">
        <f>YEAR(Table1[[#This Row],[Date]])</f>
        <v>2024</v>
      </c>
    </row>
    <row r="336" spans="1:10" x14ac:dyDescent="0.25">
      <c r="A336">
        <v>1487</v>
      </c>
      <c r="B336" s="3">
        <v>45436</v>
      </c>
      <c r="C336" t="s">
        <v>11</v>
      </c>
      <c r="D336" t="s">
        <v>16</v>
      </c>
      <c r="E336" t="s">
        <v>19</v>
      </c>
      <c r="F336" s="5">
        <v>16</v>
      </c>
      <c r="G336" s="7">
        <v>35</v>
      </c>
      <c r="H336" s="7">
        <v>560</v>
      </c>
      <c r="I336" t="str">
        <f>TEXT(Table1[[#This Row],[Date]],"mmm")</f>
        <v>May</v>
      </c>
      <c r="J336">
        <f>YEAR(Table1[[#This Row],[Date]])</f>
        <v>2024</v>
      </c>
    </row>
    <row r="337" spans="1:10" x14ac:dyDescent="0.25">
      <c r="A337">
        <v>1316</v>
      </c>
      <c r="B337" s="3">
        <v>45437</v>
      </c>
      <c r="C337" t="s">
        <v>9</v>
      </c>
      <c r="D337" t="s">
        <v>14</v>
      </c>
      <c r="E337" t="s">
        <v>17</v>
      </c>
      <c r="F337" s="5">
        <v>19</v>
      </c>
      <c r="G337" s="7">
        <v>15</v>
      </c>
      <c r="H337" s="7">
        <v>285</v>
      </c>
      <c r="I337" t="str">
        <f>TEXT(Table1[[#This Row],[Date]],"mmm")</f>
        <v>May</v>
      </c>
      <c r="J337">
        <f>YEAR(Table1[[#This Row],[Date]])</f>
        <v>2024</v>
      </c>
    </row>
    <row r="338" spans="1:10" x14ac:dyDescent="0.25">
      <c r="A338">
        <v>1137</v>
      </c>
      <c r="B338" s="3">
        <v>45437</v>
      </c>
      <c r="C338" t="s">
        <v>10</v>
      </c>
      <c r="D338" t="s">
        <v>13</v>
      </c>
      <c r="E338" t="s">
        <v>18</v>
      </c>
      <c r="F338" s="5">
        <v>3</v>
      </c>
      <c r="G338" s="7">
        <v>40</v>
      </c>
      <c r="H338" s="7">
        <v>120</v>
      </c>
      <c r="I338" t="str">
        <f>TEXT(Table1[[#This Row],[Date]],"mmm")</f>
        <v>May</v>
      </c>
      <c r="J338">
        <f>YEAR(Table1[[#This Row],[Date]])</f>
        <v>2024</v>
      </c>
    </row>
    <row r="339" spans="1:10" x14ac:dyDescent="0.25">
      <c r="A339">
        <v>1176</v>
      </c>
      <c r="B339" s="3">
        <v>45439</v>
      </c>
      <c r="C339" t="s">
        <v>9</v>
      </c>
      <c r="D339" t="s">
        <v>15</v>
      </c>
      <c r="E339" t="s">
        <v>17</v>
      </c>
      <c r="F339" s="5">
        <v>9</v>
      </c>
      <c r="G339" s="7">
        <v>15</v>
      </c>
      <c r="H339" s="7">
        <v>135</v>
      </c>
      <c r="I339" t="str">
        <f>TEXT(Table1[[#This Row],[Date]],"mmm")</f>
        <v>May</v>
      </c>
      <c r="J339">
        <f>YEAR(Table1[[#This Row],[Date]])</f>
        <v>2024</v>
      </c>
    </row>
    <row r="340" spans="1:10" x14ac:dyDescent="0.25">
      <c r="A340">
        <v>1377</v>
      </c>
      <c r="B340" s="3">
        <v>45441</v>
      </c>
      <c r="C340" t="s">
        <v>10</v>
      </c>
      <c r="D340" t="s">
        <v>13</v>
      </c>
      <c r="E340" t="s">
        <v>17</v>
      </c>
      <c r="F340" s="5">
        <v>19</v>
      </c>
      <c r="G340" s="7">
        <v>40</v>
      </c>
      <c r="H340" s="7">
        <v>760</v>
      </c>
      <c r="I340" t="str">
        <f>TEXT(Table1[[#This Row],[Date]],"mmm")</f>
        <v>May</v>
      </c>
      <c r="J340">
        <f>YEAR(Table1[[#This Row],[Date]])</f>
        <v>2024</v>
      </c>
    </row>
    <row r="341" spans="1:10" x14ac:dyDescent="0.25">
      <c r="A341">
        <v>1300</v>
      </c>
      <c r="B341" s="3">
        <v>45443</v>
      </c>
      <c r="C341" t="s">
        <v>10</v>
      </c>
      <c r="D341" t="s">
        <v>15</v>
      </c>
      <c r="E341" t="s">
        <v>19</v>
      </c>
      <c r="F341" s="5">
        <v>9</v>
      </c>
      <c r="G341" s="7">
        <v>40</v>
      </c>
      <c r="H341" s="7">
        <v>360</v>
      </c>
      <c r="I341" t="str">
        <f>TEXT(Table1[[#This Row],[Date]],"mmm")</f>
        <v>May</v>
      </c>
      <c r="J341">
        <f>YEAR(Table1[[#This Row],[Date]])</f>
        <v>2024</v>
      </c>
    </row>
    <row r="342" spans="1:10" x14ac:dyDescent="0.25">
      <c r="A342">
        <v>1074</v>
      </c>
      <c r="B342" s="3">
        <v>45445</v>
      </c>
      <c r="C342" t="s">
        <v>10</v>
      </c>
      <c r="D342" t="s">
        <v>15</v>
      </c>
      <c r="E342" t="s">
        <v>20</v>
      </c>
      <c r="F342" s="5">
        <v>19</v>
      </c>
      <c r="G342" s="7">
        <v>40</v>
      </c>
      <c r="H342" s="7">
        <v>760</v>
      </c>
      <c r="I342" t="str">
        <f>TEXT(Table1[[#This Row],[Date]],"mmm")</f>
        <v>Jun</v>
      </c>
      <c r="J342">
        <f>YEAR(Table1[[#This Row],[Date]])</f>
        <v>2024</v>
      </c>
    </row>
    <row r="343" spans="1:10" x14ac:dyDescent="0.25">
      <c r="A343">
        <v>1284</v>
      </c>
      <c r="B343" s="3">
        <v>45449</v>
      </c>
      <c r="C343" t="s">
        <v>8</v>
      </c>
      <c r="D343" t="s">
        <v>13</v>
      </c>
      <c r="E343" t="s">
        <v>20</v>
      </c>
      <c r="F343" s="5">
        <v>16</v>
      </c>
      <c r="G343" s="7">
        <v>25</v>
      </c>
      <c r="H343" s="7">
        <v>400</v>
      </c>
      <c r="I343" t="str">
        <f>TEXT(Table1[[#This Row],[Date]],"mmm")</f>
        <v>Jun</v>
      </c>
      <c r="J343">
        <f>YEAR(Table1[[#This Row],[Date]])</f>
        <v>2024</v>
      </c>
    </row>
    <row r="344" spans="1:10" x14ac:dyDescent="0.25">
      <c r="A344">
        <v>1366</v>
      </c>
      <c r="B344" s="3">
        <v>45450</v>
      </c>
      <c r="C344" t="s">
        <v>11</v>
      </c>
      <c r="D344" t="s">
        <v>14</v>
      </c>
      <c r="E344" t="s">
        <v>21</v>
      </c>
      <c r="F344" s="5">
        <v>1</v>
      </c>
      <c r="G344" s="7">
        <v>35</v>
      </c>
      <c r="H344" s="7">
        <v>35</v>
      </c>
      <c r="I344" t="str">
        <f>TEXT(Table1[[#This Row],[Date]],"mmm")</f>
        <v>Jun</v>
      </c>
      <c r="J344">
        <f>YEAR(Table1[[#This Row],[Date]])</f>
        <v>2024</v>
      </c>
    </row>
    <row r="345" spans="1:10" x14ac:dyDescent="0.25">
      <c r="A345">
        <v>1337</v>
      </c>
      <c r="B345" s="3">
        <v>45450</v>
      </c>
      <c r="C345" t="s">
        <v>9</v>
      </c>
      <c r="D345" t="s">
        <v>15</v>
      </c>
      <c r="E345" t="s">
        <v>20</v>
      </c>
      <c r="F345" s="5">
        <v>17</v>
      </c>
      <c r="G345" s="7">
        <v>15</v>
      </c>
      <c r="H345" s="7">
        <v>255</v>
      </c>
      <c r="I345" t="str">
        <f>TEXT(Table1[[#This Row],[Date]],"mmm")</f>
        <v>Jun</v>
      </c>
      <c r="J345">
        <f>YEAR(Table1[[#This Row],[Date]])</f>
        <v>2024</v>
      </c>
    </row>
    <row r="346" spans="1:10" x14ac:dyDescent="0.25">
      <c r="A346">
        <v>1427</v>
      </c>
      <c r="B346" s="3">
        <v>45451</v>
      </c>
      <c r="C346" t="s">
        <v>9</v>
      </c>
      <c r="D346" t="s">
        <v>16</v>
      </c>
      <c r="E346" t="s">
        <v>17</v>
      </c>
      <c r="F346" s="5">
        <v>10</v>
      </c>
      <c r="G346" s="7">
        <v>15</v>
      </c>
      <c r="H346" s="7">
        <v>150</v>
      </c>
      <c r="I346" t="str">
        <f>TEXT(Table1[[#This Row],[Date]],"mmm")</f>
        <v>Jun</v>
      </c>
      <c r="J346">
        <f>YEAR(Table1[[#This Row],[Date]])</f>
        <v>2024</v>
      </c>
    </row>
    <row r="347" spans="1:10" x14ac:dyDescent="0.25">
      <c r="A347">
        <v>1289</v>
      </c>
      <c r="B347" s="3">
        <v>45452</v>
      </c>
      <c r="C347" t="s">
        <v>12</v>
      </c>
      <c r="D347" t="s">
        <v>13</v>
      </c>
      <c r="E347" t="s">
        <v>19</v>
      </c>
      <c r="F347" s="5">
        <v>11</v>
      </c>
      <c r="G347" s="7">
        <v>30</v>
      </c>
      <c r="H347" s="7">
        <v>330</v>
      </c>
      <c r="I347" t="str">
        <f>TEXT(Table1[[#This Row],[Date]],"mmm")</f>
        <v>Jun</v>
      </c>
      <c r="J347">
        <f>YEAR(Table1[[#This Row],[Date]])</f>
        <v>2024</v>
      </c>
    </row>
    <row r="348" spans="1:10" x14ac:dyDescent="0.25">
      <c r="A348">
        <v>1142</v>
      </c>
      <c r="B348" s="3">
        <v>45454</v>
      </c>
      <c r="C348" t="s">
        <v>8</v>
      </c>
      <c r="D348" t="s">
        <v>13</v>
      </c>
      <c r="E348" t="s">
        <v>21</v>
      </c>
      <c r="F348" s="5">
        <v>6</v>
      </c>
      <c r="G348" s="7">
        <v>25</v>
      </c>
      <c r="H348" s="7">
        <v>150</v>
      </c>
      <c r="I348" t="str">
        <f>TEXT(Table1[[#This Row],[Date]],"mmm")</f>
        <v>Jun</v>
      </c>
      <c r="J348">
        <f>YEAR(Table1[[#This Row],[Date]])</f>
        <v>2024</v>
      </c>
    </row>
    <row r="349" spans="1:10" x14ac:dyDescent="0.25">
      <c r="A349">
        <v>1248</v>
      </c>
      <c r="B349" s="3">
        <v>45454</v>
      </c>
      <c r="C349" t="s">
        <v>12</v>
      </c>
      <c r="D349" t="s">
        <v>14</v>
      </c>
      <c r="E349" t="s">
        <v>17</v>
      </c>
      <c r="F349" s="5">
        <v>8</v>
      </c>
      <c r="G349" s="7">
        <v>30</v>
      </c>
      <c r="H349" s="7">
        <v>240</v>
      </c>
      <c r="I349" t="str">
        <f>TEXT(Table1[[#This Row],[Date]],"mmm")</f>
        <v>Jun</v>
      </c>
      <c r="J349">
        <f>YEAR(Table1[[#This Row],[Date]])</f>
        <v>2024</v>
      </c>
    </row>
    <row r="350" spans="1:10" x14ac:dyDescent="0.25">
      <c r="A350">
        <v>1168</v>
      </c>
      <c r="B350" s="3">
        <v>45454</v>
      </c>
      <c r="C350" t="s">
        <v>9</v>
      </c>
      <c r="D350" t="s">
        <v>16</v>
      </c>
      <c r="E350" t="s">
        <v>17</v>
      </c>
      <c r="F350" s="5">
        <v>16</v>
      </c>
      <c r="G350" s="7">
        <v>15</v>
      </c>
      <c r="H350" s="7">
        <v>240</v>
      </c>
      <c r="I350" t="str">
        <f>TEXT(Table1[[#This Row],[Date]],"mmm")</f>
        <v>Jun</v>
      </c>
      <c r="J350">
        <f>YEAR(Table1[[#This Row],[Date]])</f>
        <v>2024</v>
      </c>
    </row>
    <row r="351" spans="1:10" x14ac:dyDescent="0.25">
      <c r="A351">
        <v>1417</v>
      </c>
      <c r="B351" s="3">
        <v>45454</v>
      </c>
      <c r="C351" t="s">
        <v>11</v>
      </c>
      <c r="D351" t="s">
        <v>14</v>
      </c>
      <c r="E351" t="s">
        <v>20</v>
      </c>
      <c r="F351" s="5">
        <v>2</v>
      </c>
      <c r="G351" s="7">
        <v>35</v>
      </c>
      <c r="H351" s="7">
        <v>70</v>
      </c>
      <c r="I351" t="str">
        <f>TEXT(Table1[[#This Row],[Date]],"mmm")</f>
        <v>Jun</v>
      </c>
      <c r="J351">
        <f>YEAR(Table1[[#This Row],[Date]])</f>
        <v>2024</v>
      </c>
    </row>
    <row r="352" spans="1:10" x14ac:dyDescent="0.25">
      <c r="A352">
        <v>1473</v>
      </c>
      <c r="B352" s="3">
        <v>45455</v>
      </c>
      <c r="C352" t="s">
        <v>11</v>
      </c>
      <c r="D352" t="s">
        <v>16</v>
      </c>
      <c r="E352" t="s">
        <v>18</v>
      </c>
      <c r="F352" s="5">
        <v>11</v>
      </c>
      <c r="G352" s="7">
        <v>35</v>
      </c>
      <c r="H352" s="7">
        <v>385</v>
      </c>
      <c r="I352" t="str">
        <f>TEXT(Table1[[#This Row],[Date]],"mmm")</f>
        <v>Jun</v>
      </c>
      <c r="J352">
        <f>YEAR(Table1[[#This Row],[Date]])</f>
        <v>2024</v>
      </c>
    </row>
    <row r="353" spans="1:10" x14ac:dyDescent="0.25">
      <c r="A353">
        <v>1220</v>
      </c>
      <c r="B353" s="3">
        <v>45455</v>
      </c>
      <c r="C353" t="s">
        <v>8</v>
      </c>
      <c r="D353" t="s">
        <v>14</v>
      </c>
      <c r="E353" t="s">
        <v>17</v>
      </c>
      <c r="F353" s="5">
        <v>10</v>
      </c>
      <c r="G353" s="7">
        <v>25</v>
      </c>
      <c r="H353" s="7">
        <v>250</v>
      </c>
      <c r="I353" t="str">
        <f>TEXT(Table1[[#This Row],[Date]],"mmm")</f>
        <v>Jun</v>
      </c>
      <c r="J353">
        <f>YEAR(Table1[[#This Row],[Date]])</f>
        <v>2024</v>
      </c>
    </row>
    <row r="354" spans="1:10" x14ac:dyDescent="0.25">
      <c r="A354">
        <v>1304</v>
      </c>
      <c r="B354" s="3">
        <v>45456</v>
      </c>
      <c r="C354" t="s">
        <v>10</v>
      </c>
      <c r="D354" t="s">
        <v>14</v>
      </c>
      <c r="E354" t="s">
        <v>19</v>
      </c>
      <c r="F354" s="5">
        <v>2</v>
      </c>
      <c r="G354" s="7">
        <v>40</v>
      </c>
      <c r="H354" s="7">
        <v>80</v>
      </c>
      <c r="I354" t="str">
        <f>TEXT(Table1[[#This Row],[Date]],"mmm")</f>
        <v>Jun</v>
      </c>
      <c r="J354">
        <f>YEAR(Table1[[#This Row],[Date]])</f>
        <v>2024</v>
      </c>
    </row>
    <row r="355" spans="1:10" x14ac:dyDescent="0.25">
      <c r="A355">
        <v>1156</v>
      </c>
      <c r="B355" s="3">
        <v>45457</v>
      </c>
      <c r="C355" t="s">
        <v>9</v>
      </c>
      <c r="D355" t="s">
        <v>16</v>
      </c>
      <c r="E355" t="s">
        <v>18</v>
      </c>
      <c r="F355" s="5">
        <v>3</v>
      </c>
      <c r="G355" s="7">
        <v>15</v>
      </c>
      <c r="H355" s="7">
        <v>45</v>
      </c>
      <c r="I355" t="str">
        <f>TEXT(Table1[[#This Row],[Date]],"mmm")</f>
        <v>Jun</v>
      </c>
      <c r="J355">
        <f>YEAR(Table1[[#This Row],[Date]])</f>
        <v>2024</v>
      </c>
    </row>
    <row r="356" spans="1:10" x14ac:dyDescent="0.25">
      <c r="A356">
        <v>1043</v>
      </c>
      <c r="B356" s="3">
        <v>45458</v>
      </c>
      <c r="C356" t="s">
        <v>12</v>
      </c>
      <c r="D356" t="s">
        <v>13</v>
      </c>
      <c r="E356" t="s">
        <v>21</v>
      </c>
      <c r="F356" s="5">
        <v>7</v>
      </c>
      <c r="G356" s="7">
        <v>30</v>
      </c>
      <c r="H356" s="7">
        <v>210</v>
      </c>
      <c r="I356" t="str">
        <f>TEXT(Table1[[#This Row],[Date]],"mmm")</f>
        <v>Jun</v>
      </c>
      <c r="J356">
        <f>YEAR(Table1[[#This Row],[Date]])</f>
        <v>2024</v>
      </c>
    </row>
    <row r="357" spans="1:10" x14ac:dyDescent="0.25">
      <c r="A357">
        <v>1439</v>
      </c>
      <c r="B357" s="3">
        <v>45461</v>
      </c>
      <c r="C357" t="s">
        <v>10</v>
      </c>
      <c r="D357" t="s">
        <v>16</v>
      </c>
      <c r="E357" t="s">
        <v>20</v>
      </c>
      <c r="F357" s="5">
        <v>20</v>
      </c>
      <c r="G357" s="7">
        <v>40</v>
      </c>
      <c r="H357" s="7">
        <v>800</v>
      </c>
      <c r="I357" t="str">
        <f>TEXT(Table1[[#This Row],[Date]],"mmm")</f>
        <v>Jun</v>
      </c>
      <c r="J357">
        <f>YEAR(Table1[[#This Row],[Date]])</f>
        <v>2024</v>
      </c>
    </row>
    <row r="358" spans="1:10" x14ac:dyDescent="0.25">
      <c r="A358">
        <v>1320</v>
      </c>
      <c r="B358" s="3">
        <v>45463</v>
      </c>
      <c r="C358" t="s">
        <v>8</v>
      </c>
      <c r="D358" t="s">
        <v>13</v>
      </c>
      <c r="E358" t="s">
        <v>20</v>
      </c>
      <c r="F358" s="5">
        <v>12</v>
      </c>
      <c r="G358" s="7">
        <v>25</v>
      </c>
      <c r="H358" s="7">
        <v>300</v>
      </c>
      <c r="I358" t="str">
        <f>TEXT(Table1[[#This Row],[Date]],"mmm")</f>
        <v>Jun</v>
      </c>
      <c r="J358">
        <f>YEAR(Table1[[#This Row],[Date]])</f>
        <v>2024</v>
      </c>
    </row>
    <row r="359" spans="1:10" x14ac:dyDescent="0.25">
      <c r="A359">
        <v>1283</v>
      </c>
      <c r="B359" s="3">
        <v>45468</v>
      </c>
      <c r="C359" t="s">
        <v>10</v>
      </c>
      <c r="D359" t="s">
        <v>13</v>
      </c>
      <c r="E359" t="s">
        <v>18</v>
      </c>
      <c r="F359" s="5">
        <v>13</v>
      </c>
      <c r="G359" s="7">
        <v>40</v>
      </c>
      <c r="H359" s="7">
        <v>520</v>
      </c>
      <c r="I359" t="str">
        <f>TEXT(Table1[[#This Row],[Date]],"mmm")</f>
        <v>Jun</v>
      </c>
      <c r="J359">
        <f>YEAR(Table1[[#This Row],[Date]])</f>
        <v>2024</v>
      </c>
    </row>
    <row r="360" spans="1:10" x14ac:dyDescent="0.25">
      <c r="A360">
        <v>1210</v>
      </c>
      <c r="B360" s="3">
        <v>45468</v>
      </c>
      <c r="C360" t="s">
        <v>8</v>
      </c>
      <c r="D360" t="s">
        <v>13</v>
      </c>
      <c r="E360" t="s">
        <v>20</v>
      </c>
      <c r="F360" s="5">
        <v>2</v>
      </c>
      <c r="G360" s="7">
        <v>25</v>
      </c>
      <c r="H360" s="7">
        <v>50</v>
      </c>
      <c r="I360" t="str">
        <f>TEXT(Table1[[#This Row],[Date]],"mmm")</f>
        <v>Jun</v>
      </c>
      <c r="J360">
        <f>YEAR(Table1[[#This Row],[Date]])</f>
        <v>2024</v>
      </c>
    </row>
    <row r="361" spans="1:10" x14ac:dyDescent="0.25">
      <c r="A361">
        <v>1356</v>
      </c>
      <c r="B361" s="3">
        <v>45469</v>
      </c>
      <c r="C361" t="s">
        <v>8</v>
      </c>
      <c r="D361" t="s">
        <v>13</v>
      </c>
      <c r="E361" t="s">
        <v>18</v>
      </c>
      <c r="F361" s="5">
        <v>12</v>
      </c>
      <c r="G361" s="7">
        <v>25</v>
      </c>
      <c r="H361" s="7">
        <v>300</v>
      </c>
      <c r="I361" t="str">
        <f>TEXT(Table1[[#This Row],[Date]],"mmm")</f>
        <v>Jun</v>
      </c>
      <c r="J361">
        <f>YEAR(Table1[[#This Row],[Date]])</f>
        <v>2024</v>
      </c>
    </row>
    <row r="362" spans="1:10" x14ac:dyDescent="0.25">
      <c r="A362">
        <v>1152</v>
      </c>
      <c r="B362" s="3">
        <v>45470</v>
      </c>
      <c r="C362" t="s">
        <v>10</v>
      </c>
      <c r="D362" t="s">
        <v>16</v>
      </c>
      <c r="E362" t="s">
        <v>21</v>
      </c>
      <c r="F362" s="5">
        <v>5</v>
      </c>
      <c r="G362" s="7">
        <v>40</v>
      </c>
      <c r="H362" s="7">
        <v>200</v>
      </c>
      <c r="I362" t="str">
        <f>TEXT(Table1[[#This Row],[Date]],"mmm")</f>
        <v>Jun</v>
      </c>
      <c r="J362">
        <f>YEAR(Table1[[#This Row],[Date]])</f>
        <v>2024</v>
      </c>
    </row>
    <row r="363" spans="1:10" x14ac:dyDescent="0.25">
      <c r="A363">
        <v>1270</v>
      </c>
      <c r="B363" s="3">
        <v>45470</v>
      </c>
      <c r="C363" t="s">
        <v>12</v>
      </c>
      <c r="D363" t="s">
        <v>16</v>
      </c>
      <c r="E363" t="s">
        <v>19</v>
      </c>
      <c r="F363" s="5">
        <v>1</v>
      </c>
      <c r="G363" s="7">
        <v>30</v>
      </c>
      <c r="H363" s="7">
        <v>30</v>
      </c>
      <c r="I363" t="str">
        <f>TEXT(Table1[[#This Row],[Date]],"mmm")</f>
        <v>Jun</v>
      </c>
      <c r="J363">
        <f>YEAR(Table1[[#This Row],[Date]])</f>
        <v>2024</v>
      </c>
    </row>
    <row r="364" spans="1:10" x14ac:dyDescent="0.25">
      <c r="A364">
        <v>1178</v>
      </c>
      <c r="B364" s="3">
        <v>45470</v>
      </c>
      <c r="C364" t="s">
        <v>9</v>
      </c>
      <c r="D364" t="s">
        <v>15</v>
      </c>
      <c r="E364" t="s">
        <v>19</v>
      </c>
      <c r="F364" s="5">
        <v>9</v>
      </c>
      <c r="G364" s="7">
        <v>15</v>
      </c>
      <c r="H364" s="7">
        <v>135</v>
      </c>
      <c r="I364" t="str">
        <f>TEXT(Table1[[#This Row],[Date]],"mmm")</f>
        <v>Jun</v>
      </c>
      <c r="J364">
        <f>YEAR(Table1[[#This Row],[Date]])</f>
        <v>2024</v>
      </c>
    </row>
    <row r="365" spans="1:10" x14ac:dyDescent="0.25">
      <c r="A365">
        <v>1485</v>
      </c>
      <c r="B365" s="3">
        <v>45471</v>
      </c>
      <c r="C365" t="s">
        <v>8</v>
      </c>
      <c r="D365" t="s">
        <v>16</v>
      </c>
      <c r="E365" t="s">
        <v>17</v>
      </c>
      <c r="F365" s="5">
        <v>17</v>
      </c>
      <c r="G365" s="7">
        <v>25</v>
      </c>
      <c r="H365" s="7">
        <v>425</v>
      </c>
      <c r="I365" t="str">
        <f>TEXT(Table1[[#This Row],[Date]],"mmm")</f>
        <v>Jun</v>
      </c>
      <c r="J365">
        <f>YEAR(Table1[[#This Row],[Date]])</f>
        <v>2024</v>
      </c>
    </row>
    <row r="366" spans="1:10" x14ac:dyDescent="0.25">
      <c r="A366">
        <v>1384</v>
      </c>
      <c r="B366" s="3">
        <v>45471</v>
      </c>
      <c r="C366" t="s">
        <v>10</v>
      </c>
      <c r="D366" t="s">
        <v>16</v>
      </c>
      <c r="E366" t="s">
        <v>17</v>
      </c>
      <c r="F366" s="5">
        <v>6</v>
      </c>
      <c r="G366" s="7">
        <v>40</v>
      </c>
      <c r="H366" s="7">
        <v>240</v>
      </c>
      <c r="I366" t="str">
        <f>TEXT(Table1[[#This Row],[Date]],"mmm")</f>
        <v>Jun</v>
      </c>
      <c r="J366">
        <f>YEAR(Table1[[#This Row],[Date]])</f>
        <v>2024</v>
      </c>
    </row>
    <row r="367" spans="1:10" x14ac:dyDescent="0.25">
      <c r="A367">
        <v>1373</v>
      </c>
      <c r="B367" s="3">
        <v>45472</v>
      </c>
      <c r="C367" t="s">
        <v>10</v>
      </c>
      <c r="D367" t="s">
        <v>16</v>
      </c>
      <c r="E367" t="s">
        <v>18</v>
      </c>
      <c r="F367" s="5">
        <v>3</v>
      </c>
      <c r="G367" s="7">
        <v>40</v>
      </c>
      <c r="H367" s="7">
        <v>120</v>
      </c>
      <c r="I367" t="str">
        <f>TEXT(Table1[[#This Row],[Date]],"mmm")</f>
        <v>Jun</v>
      </c>
      <c r="J367">
        <f>YEAR(Table1[[#This Row],[Date]])</f>
        <v>2024</v>
      </c>
    </row>
    <row r="368" spans="1:10" x14ac:dyDescent="0.25">
      <c r="A368">
        <v>1085</v>
      </c>
      <c r="B368" s="3">
        <v>45473</v>
      </c>
      <c r="C368" t="s">
        <v>9</v>
      </c>
      <c r="D368" t="s">
        <v>14</v>
      </c>
      <c r="E368" t="s">
        <v>20</v>
      </c>
      <c r="F368" s="5">
        <v>16</v>
      </c>
      <c r="G368" s="7">
        <v>15</v>
      </c>
      <c r="H368" s="7">
        <v>240</v>
      </c>
      <c r="I368" t="str">
        <f>TEXT(Table1[[#This Row],[Date]],"mmm")</f>
        <v>Jun</v>
      </c>
      <c r="J368">
        <f>YEAR(Table1[[#This Row],[Date]])</f>
        <v>2024</v>
      </c>
    </row>
    <row r="369" spans="1:10" x14ac:dyDescent="0.25">
      <c r="A369">
        <v>1032</v>
      </c>
      <c r="B369" s="3">
        <v>45474</v>
      </c>
      <c r="C369" t="s">
        <v>9</v>
      </c>
      <c r="D369" t="s">
        <v>13</v>
      </c>
      <c r="E369" t="s">
        <v>20</v>
      </c>
      <c r="F369" s="5">
        <v>19</v>
      </c>
      <c r="G369" s="7">
        <v>15</v>
      </c>
      <c r="H369" s="7">
        <v>285</v>
      </c>
      <c r="I369" t="str">
        <f>TEXT(Table1[[#This Row],[Date]],"mmm")</f>
        <v>Jul</v>
      </c>
      <c r="J369">
        <f>YEAR(Table1[[#This Row],[Date]])</f>
        <v>2024</v>
      </c>
    </row>
    <row r="370" spans="1:10" x14ac:dyDescent="0.25">
      <c r="A370">
        <v>1159</v>
      </c>
      <c r="B370" s="3">
        <v>45474</v>
      </c>
      <c r="C370" t="s">
        <v>9</v>
      </c>
      <c r="D370" t="s">
        <v>14</v>
      </c>
      <c r="E370" t="s">
        <v>17</v>
      </c>
      <c r="F370" s="5">
        <v>8</v>
      </c>
      <c r="G370" s="7">
        <v>15</v>
      </c>
      <c r="H370" s="7">
        <v>120</v>
      </c>
      <c r="I370" t="str">
        <f>TEXT(Table1[[#This Row],[Date]],"mmm")</f>
        <v>Jul</v>
      </c>
      <c r="J370">
        <f>YEAR(Table1[[#This Row],[Date]])</f>
        <v>2024</v>
      </c>
    </row>
    <row r="371" spans="1:10" x14ac:dyDescent="0.25">
      <c r="A371">
        <v>1197</v>
      </c>
      <c r="B371" s="3">
        <v>45474</v>
      </c>
      <c r="C371" t="s">
        <v>10</v>
      </c>
      <c r="D371" t="s">
        <v>15</v>
      </c>
      <c r="E371" t="s">
        <v>18</v>
      </c>
      <c r="F371" s="5">
        <v>6</v>
      </c>
      <c r="G371" s="7">
        <v>40</v>
      </c>
      <c r="H371" s="7">
        <v>240</v>
      </c>
      <c r="I371" t="str">
        <f>TEXT(Table1[[#This Row],[Date]],"mmm")</f>
        <v>Jul</v>
      </c>
      <c r="J371">
        <f>YEAR(Table1[[#This Row],[Date]])</f>
        <v>2024</v>
      </c>
    </row>
    <row r="372" spans="1:10" x14ac:dyDescent="0.25">
      <c r="A372">
        <v>1109</v>
      </c>
      <c r="B372" s="3">
        <v>45475</v>
      </c>
      <c r="C372" t="s">
        <v>12</v>
      </c>
      <c r="D372" t="s">
        <v>15</v>
      </c>
      <c r="E372" t="s">
        <v>19</v>
      </c>
      <c r="F372" s="5">
        <v>15</v>
      </c>
      <c r="G372" s="7">
        <v>30</v>
      </c>
      <c r="H372" s="7">
        <v>450</v>
      </c>
      <c r="I372" t="str">
        <f>TEXT(Table1[[#This Row],[Date]],"mmm")</f>
        <v>Jul</v>
      </c>
      <c r="J372">
        <f>YEAR(Table1[[#This Row],[Date]])</f>
        <v>2024</v>
      </c>
    </row>
    <row r="373" spans="1:10" x14ac:dyDescent="0.25">
      <c r="A373">
        <v>1378</v>
      </c>
      <c r="B373" s="3">
        <v>45477</v>
      </c>
      <c r="C373" t="s">
        <v>8</v>
      </c>
      <c r="D373" t="s">
        <v>15</v>
      </c>
      <c r="E373" t="s">
        <v>19</v>
      </c>
      <c r="F373" s="5">
        <v>17</v>
      </c>
      <c r="G373" s="7">
        <v>25</v>
      </c>
      <c r="H373" s="7">
        <v>425</v>
      </c>
      <c r="I373" t="str">
        <f>TEXT(Table1[[#This Row],[Date]],"mmm")</f>
        <v>Jul</v>
      </c>
      <c r="J373">
        <f>YEAR(Table1[[#This Row],[Date]])</f>
        <v>2024</v>
      </c>
    </row>
    <row r="374" spans="1:10" x14ac:dyDescent="0.25">
      <c r="A374">
        <v>1364</v>
      </c>
      <c r="B374" s="3">
        <v>45478</v>
      </c>
      <c r="C374" t="s">
        <v>10</v>
      </c>
      <c r="D374" t="s">
        <v>15</v>
      </c>
      <c r="E374" t="s">
        <v>19</v>
      </c>
      <c r="F374" s="5">
        <v>15</v>
      </c>
      <c r="G374" s="7">
        <v>40</v>
      </c>
      <c r="H374" s="7">
        <v>600</v>
      </c>
      <c r="I374" t="str">
        <f>TEXT(Table1[[#This Row],[Date]],"mmm")</f>
        <v>Jul</v>
      </c>
      <c r="J374">
        <f>YEAR(Table1[[#This Row],[Date]])</f>
        <v>2024</v>
      </c>
    </row>
    <row r="375" spans="1:10" x14ac:dyDescent="0.25">
      <c r="A375">
        <v>1071</v>
      </c>
      <c r="B375" s="3">
        <v>45478</v>
      </c>
      <c r="C375" t="s">
        <v>12</v>
      </c>
      <c r="D375" t="s">
        <v>15</v>
      </c>
      <c r="E375" t="s">
        <v>17</v>
      </c>
      <c r="F375" s="5">
        <v>9</v>
      </c>
      <c r="G375" s="7">
        <v>30</v>
      </c>
      <c r="H375" s="7">
        <v>270</v>
      </c>
      <c r="I375" t="str">
        <f>TEXT(Table1[[#This Row],[Date]],"mmm")</f>
        <v>Jul</v>
      </c>
      <c r="J375">
        <f>YEAR(Table1[[#This Row],[Date]])</f>
        <v>2024</v>
      </c>
    </row>
    <row r="376" spans="1:10" x14ac:dyDescent="0.25">
      <c r="A376">
        <v>1489</v>
      </c>
      <c r="B376" s="3">
        <v>45480</v>
      </c>
      <c r="C376" t="s">
        <v>11</v>
      </c>
      <c r="D376" t="s">
        <v>16</v>
      </c>
      <c r="E376" t="s">
        <v>20</v>
      </c>
      <c r="F376" s="5">
        <v>11</v>
      </c>
      <c r="G376" s="7">
        <v>35</v>
      </c>
      <c r="H376" s="7">
        <v>385</v>
      </c>
      <c r="I376" t="str">
        <f>TEXT(Table1[[#This Row],[Date]],"mmm")</f>
        <v>Jul</v>
      </c>
      <c r="J376">
        <f>YEAR(Table1[[#This Row],[Date]])</f>
        <v>2024</v>
      </c>
    </row>
    <row r="377" spans="1:10" x14ac:dyDescent="0.25">
      <c r="A377">
        <v>1345</v>
      </c>
      <c r="B377" s="3">
        <v>45482</v>
      </c>
      <c r="C377" t="s">
        <v>12</v>
      </c>
      <c r="D377" t="s">
        <v>13</v>
      </c>
      <c r="E377" t="s">
        <v>18</v>
      </c>
      <c r="F377" s="5">
        <v>12</v>
      </c>
      <c r="G377" s="7">
        <v>30</v>
      </c>
      <c r="H377" s="7">
        <v>360</v>
      </c>
      <c r="I377" t="str">
        <f>TEXT(Table1[[#This Row],[Date]],"mmm")</f>
        <v>Jul</v>
      </c>
      <c r="J377">
        <f>YEAR(Table1[[#This Row],[Date]])</f>
        <v>2024</v>
      </c>
    </row>
    <row r="378" spans="1:10" x14ac:dyDescent="0.25">
      <c r="A378">
        <v>1240</v>
      </c>
      <c r="B378" s="3">
        <v>45484</v>
      </c>
      <c r="C378" t="s">
        <v>8</v>
      </c>
      <c r="D378" t="s">
        <v>16</v>
      </c>
      <c r="E378" t="s">
        <v>20</v>
      </c>
      <c r="F378" s="5">
        <v>8</v>
      </c>
      <c r="G378" s="7">
        <v>25</v>
      </c>
      <c r="H378" s="7">
        <v>200</v>
      </c>
      <c r="I378" t="str">
        <f>TEXT(Table1[[#This Row],[Date]],"mmm")</f>
        <v>Jul</v>
      </c>
      <c r="J378">
        <f>YEAR(Table1[[#This Row],[Date]])</f>
        <v>2024</v>
      </c>
    </row>
    <row r="379" spans="1:10" x14ac:dyDescent="0.25">
      <c r="A379">
        <v>1423</v>
      </c>
      <c r="B379" s="3">
        <v>45484</v>
      </c>
      <c r="C379" t="s">
        <v>8</v>
      </c>
      <c r="D379" t="s">
        <v>15</v>
      </c>
      <c r="E379" t="s">
        <v>19</v>
      </c>
      <c r="F379" s="5">
        <v>6</v>
      </c>
      <c r="G379" s="7">
        <v>25</v>
      </c>
      <c r="H379" s="7">
        <v>150</v>
      </c>
      <c r="I379" t="str">
        <f>TEXT(Table1[[#This Row],[Date]],"mmm")</f>
        <v>Jul</v>
      </c>
      <c r="J379">
        <f>YEAR(Table1[[#This Row],[Date]])</f>
        <v>2024</v>
      </c>
    </row>
    <row r="380" spans="1:10" x14ac:dyDescent="0.25">
      <c r="A380">
        <v>1068</v>
      </c>
      <c r="B380" s="3">
        <v>45486</v>
      </c>
      <c r="C380" t="s">
        <v>10</v>
      </c>
      <c r="D380" t="s">
        <v>15</v>
      </c>
      <c r="E380" t="s">
        <v>21</v>
      </c>
      <c r="F380" s="5">
        <v>4</v>
      </c>
      <c r="G380" s="7">
        <v>40</v>
      </c>
      <c r="H380" s="7">
        <v>160</v>
      </c>
      <c r="I380" t="str">
        <f>TEXT(Table1[[#This Row],[Date]],"mmm")</f>
        <v>Jul</v>
      </c>
      <c r="J380">
        <f>YEAR(Table1[[#This Row],[Date]])</f>
        <v>2024</v>
      </c>
    </row>
    <row r="381" spans="1:10" x14ac:dyDescent="0.25">
      <c r="A381">
        <v>1413</v>
      </c>
      <c r="B381" s="3">
        <v>45490</v>
      </c>
      <c r="C381" t="s">
        <v>12</v>
      </c>
      <c r="D381" t="s">
        <v>16</v>
      </c>
      <c r="E381" t="s">
        <v>19</v>
      </c>
      <c r="F381" s="5">
        <v>1</v>
      </c>
      <c r="G381" s="7">
        <v>30</v>
      </c>
      <c r="H381" s="7">
        <v>30</v>
      </c>
      <c r="I381" t="str">
        <f>TEXT(Table1[[#This Row],[Date]],"mmm")</f>
        <v>Jul</v>
      </c>
      <c r="J381">
        <f>YEAR(Table1[[#This Row],[Date]])</f>
        <v>2024</v>
      </c>
    </row>
    <row r="382" spans="1:10" x14ac:dyDescent="0.25">
      <c r="A382">
        <v>1244</v>
      </c>
      <c r="B382" s="3">
        <v>45491</v>
      </c>
      <c r="C382" t="s">
        <v>11</v>
      </c>
      <c r="D382" t="s">
        <v>15</v>
      </c>
      <c r="E382" t="s">
        <v>19</v>
      </c>
      <c r="F382" s="5">
        <v>11</v>
      </c>
      <c r="G382" s="7">
        <v>35</v>
      </c>
      <c r="H382" s="7">
        <v>385</v>
      </c>
      <c r="I382" t="str">
        <f>TEXT(Table1[[#This Row],[Date]],"mmm")</f>
        <v>Jul</v>
      </c>
      <c r="J382">
        <f>YEAR(Table1[[#This Row],[Date]])</f>
        <v>2024</v>
      </c>
    </row>
    <row r="383" spans="1:10" x14ac:dyDescent="0.25">
      <c r="A383">
        <v>1039</v>
      </c>
      <c r="B383" s="3">
        <v>45493</v>
      </c>
      <c r="C383" t="s">
        <v>9</v>
      </c>
      <c r="D383" t="s">
        <v>15</v>
      </c>
      <c r="E383" t="s">
        <v>18</v>
      </c>
      <c r="F383" s="5">
        <v>10</v>
      </c>
      <c r="G383" s="7">
        <v>15</v>
      </c>
      <c r="H383" s="7">
        <v>150</v>
      </c>
      <c r="I383" t="str">
        <f>TEXT(Table1[[#This Row],[Date]],"mmm")</f>
        <v>Jul</v>
      </c>
      <c r="J383">
        <f>YEAR(Table1[[#This Row],[Date]])</f>
        <v>2024</v>
      </c>
    </row>
    <row r="384" spans="1:10" x14ac:dyDescent="0.25">
      <c r="A384">
        <v>1083</v>
      </c>
      <c r="B384" s="3">
        <v>45494</v>
      </c>
      <c r="C384" t="s">
        <v>9</v>
      </c>
      <c r="D384" t="s">
        <v>14</v>
      </c>
      <c r="E384" t="s">
        <v>18</v>
      </c>
      <c r="F384" s="5">
        <v>4</v>
      </c>
      <c r="G384" s="7">
        <v>15</v>
      </c>
      <c r="H384" s="7">
        <v>60</v>
      </c>
      <c r="I384" t="str">
        <f>TEXT(Table1[[#This Row],[Date]],"mmm")</f>
        <v>Jul</v>
      </c>
      <c r="J384">
        <f>YEAR(Table1[[#This Row],[Date]])</f>
        <v>2024</v>
      </c>
    </row>
    <row r="385" spans="1:10" x14ac:dyDescent="0.25">
      <c r="A385">
        <v>1194</v>
      </c>
      <c r="B385" s="3">
        <v>45495</v>
      </c>
      <c r="C385" t="s">
        <v>11</v>
      </c>
      <c r="D385" t="s">
        <v>15</v>
      </c>
      <c r="E385" t="s">
        <v>17</v>
      </c>
      <c r="F385" s="5">
        <v>1</v>
      </c>
      <c r="G385" s="7">
        <v>35</v>
      </c>
      <c r="H385" s="7">
        <v>35</v>
      </c>
      <c r="I385" t="str">
        <f>TEXT(Table1[[#This Row],[Date]],"mmm")</f>
        <v>Jul</v>
      </c>
      <c r="J385">
        <f>YEAR(Table1[[#This Row],[Date]])</f>
        <v>2024</v>
      </c>
    </row>
    <row r="386" spans="1:10" x14ac:dyDescent="0.25">
      <c r="A386">
        <v>1276</v>
      </c>
      <c r="B386" s="3">
        <v>45495</v>
      </c>
      <c r="C386" t="s">
        <v>8</v>
      </c>
      <c r="D386" t="s">
        <v>13</v>
      </c>
      <c r="E386" t="s">
        <v>20</v>
      </c>
      <c r="F386" s="5">
        <v>13</v>
      </c>
      <c r="G386" s="7">
        <v>25</v>
      </c>
      <c r="H386" s="7">
        <v>325</v>
      </c>
      <c r="I386" t="str">
        <f>TEXT(Table1[[#This Row],[Date]],"mmm")</f>
        <v>Jul</v>
      </c>
      <c r="J386">
        <f>YEAR(Table1[[#This Row],[Date]])</f>
        <v>2024</v>
      </c>
    </row>
    <row r="387" spans="1:10" x14ac:dyDescent="0.25">
      <c r="A387">
        <v>1326</v>
      </c>
      <c r="B387" s="3">
        <v>45501</v>
      </c>
      <c r="C387" t="s">
        <v>12</v>
      </c>
      <c r="D387" t="s">
        <v>13</v>
      </c>
      <c r="E387" t="s">
        <v>19</v>
      </c>
      <c r="F387" s="5">
        <v>16</v>
      </c>
      <c r="G387" s="7">
        <v>30</v>
      </c>
      <c r="H387" s="7">
        <v>480</v>
      </c>
      <c r="I387" t="str">
        <f>TEXT(Table1[[#This Row],[Date]],"mmm")</f>
        <v>Jul</v>
      </c>
      <c r="J387">
        <f>YEAR(Table1[[#This Row],[Date]])</f>
        <v>2024</v>
      </c>
    </row>
    <row r="388" spans="1:10" x14ac:dyDescent="0.25">
      <c r="A388">
        <v>1323</v>
      </c>
      <c r="B388" s="3">
        <v>45502</v>
      </c>
      <c r="C388" t="s">
        <v>12</v>
      </c>
      <c r="D388" t="s">
        <v>14</v>
      </c>
      <c r="E388" t="s">
        <v>21</v>
      </c>
      <c r="F388" s="5">
        <v>9</v>
      </c>
      <c r="G388" s="7">
        <v>30</v>
      </c>
      <c r="H388" s="7">
        <v>270</v>
      </c>
      <c r="I388" t="str">
        <f>TEXT(Table1[[#This Row],[Date]],"mmm")</f>
        <v>Jul</v>
      </c>
      <c r="J388">
        <f>YEAR(Table1[[#This Row],[Date]])</f>
        <v>2024</v>
      </c>
    </row>
    <row r="389" spans="1:10" x14ac:dyDescent="0.25">
      <c r="A389">
        <v>1484</v>
      </c>
      <c r="B389" s="3">
        <v>45508</v>
      </c>
      <c r="C389" t="s">
        <v>12</v>
      </c>
      <c r="D389" t="s">
        <v>14</v>
      </c>
      <c r="E389" t="s">
        <v>20</v>
      </c>
      <c r="F389" s="5">
        <v>6</v>
      </c>
      <c r="G389" s="7">
        <v>30</v>
      </c>
      <c r="H389" s="7">
        <v>180</v>
      </c>
      <c r="I389" t="str">
        <f>TEXT(Table1[[#This Row],[Date]],"mmm")</f>
        <v>Aug</v>
      </c>
      <c r="J389">
        <f>YEAR(Table1[[#This Row],[Date]])</f>
        <v>2024</v>
      </c>
    </row>
    <row r="390" spans="1:10" x14ac:dyDescent="0.25">
      <c r="A390">
        <v>1348</v>
      </c>
      <c r="B390" s="3">
        <v>45508</v>
      </c>
      <c r="C390" t="s">
        <v>10</v>
      </c>
      <c r="D390" t="s">
        <v>16</v>
      </c>
      <c r="E390" t="s">
        <v>20</v>
      </c>
      <c r="F390" s="5">
        <v>14</v>
      </c>
      <c r="G390" s="7">
        <v>40</v>
      </c>
      <c r="H390" s="7">
        <v>560</v>
      </c>
      <c r="I390" t="str">
        <f>TEXT(Table1[[#This Row],[Date]],"mmm")</f>
        <v>Aug</v>
      </c>
      <c r="J390">
        <f>YEAR(Table1[[#This Row],[Date]])</f>
        <v>2024</v>
      </c>
    </row>
    <row r="391" spans="1:10" x14ac:dyDescent="0.25">
      <c r="A391">
        <v>1424</v>
      </c>
      <c r="B391" s="3">
        <v>45513</v>
      </c>
      <c r="C391" t="s">
        <v>12</v>
      </c>
      <c r="D391" t="s">
        <v>13</v>
      </c>
      <c r="E391" t="s">
        <v>20</v>
      </c>
      <c r="F391" s="5">
        <v>15</v>
      </c>
      <c r="G391" s="7">
        <v>30</v>
      </c>
      <c r="H391" s="7">
        <v>450</v>
      </c>
      <c r="I391" t="str">
        <f>TEXT(Table1[[#This Row],[Date]],"mmm")</f>
        <v>Aug</v>
      </c>
      <c r="J391">
        <f>YEAR(Table1[[#This Row],[Date]])</f>
        <v>2024</v>
      </c>
    </row>
    <row r="392" spans="1:10" x14ac:dyDescent="0.25">
      <c r="A392">
        <v>1393</v>
      </c>
      <c r="B392" s="3">
        <v>45513</v>
      </c>
      <c r="C392" t="s">
        <v>12</v>
      </c>
      <c r="D392" t="s">
        <v>15</v>
      </c>
      <c r="E392" t="s">
        <v>21</v>
      </c>
      <c r="F392" s="5">
        <v>4</v>
      </c>
      <c r="G392" s="7">
        <v>30</v>
      </c>
      <c r="H392" s="7">
        <v>120</v>
      </c>
      <c r="I392" t="str">
        <f>TEXT(Table1[[#This Row],[Date]],"mmm")</f>
        <v>Aug</v>
      </c>
      <c r="J392">
        <f>YEAR(Table1[[#This Row],[Date]])</f>
        <v>2024</v>
      </c>
    </row>
    <row r="393" spans="1:10" x14ac:dyDescent="0.25">
      <c r="A393">
        <v>1025</v>
      </c>
      <c r="B393" s="3">
        <v>45514</v>
      </c>
      <c r="C393" t="s">
        <v>12</v>
      </c>
      <c r="D393" t="s">
        <v>14</v>
      </c>
      <c r="E393" t="s">
        <v>19</v>
      </c>
      <c r="F393" s="5">
        <v>7</v>
      </c>
      <c r="G393" s="7">
        <v>30</v>
      </c>
      <c r="H393" s="7">
        <v>210</v>
      </c>
      <c r="I393" t="str">
        <f>TEXT(Table1[[#This Row],[Date]],"mmm")</f>
        <v>Aug</v>
      </c>
      <c r="J393">
        <f>YEAR(Table1[[#This Row],[Date]])</f>
        <v>2024</v>
      </c>
    </row>
    <row r="394" spans="1:10" x14ac:dyDescent="0.25">
      <c r="A394">
        <v>1143</v>
      </c>
      <c r="B394" s="3">
        <v>45515</v>
      </c>
      <c r="C394" t="s">
        <v>8</v>
      </c>
      <c r="D394" t="s">
        <v>16</v>
      </c>
      <c r="E394" t="s">
        <v>21</v>
      </c>
      <c r="F394" s="5">
        <v>3</v>
      </c>
      <c r="G394" s="7">
        <v>25</v>
      </c>
      <c r="H394" s="7">
        <v>75</v>
      </c>
      <c r="I394" t="str">
        <f>TEXT(Table1[[#This Row],[Date]],"mmm")</f>
        <v>Aug</v>
      </c>
      <c r="J394">
        <f>YEAR(Table1[[#This Row],[Date]])</f>
        <v>2024</v>
      </c>
    </row>
    <row r="395" spans="1:10" x14ac:dyDescent="0.25">
      <c r="A395">
        <v>1003</v>
      </c>
      <c r="B395" s="3">
        <v>45515</v>
      </c>
      <c r="C395" t="s">
        <v>12</v>
      </c>
      <c r="D395" t="s">
        <v>16</v>
      </c>
      <c r="E395" t="s">
        <v>17</v>
      </c>
      <c r="F395" s="5">
        <v>17</v>
      </c>
      <c r="G395" s="7">
        <v>30</v>
      </c>
      <c r="H395" s="7">
        <v>510</v>
      </c>
      <c r="I395" t="str">
        <f>TEXT(Table1[[#This Row],[Date]],"mmm")</f>
        <v>Aug</v>
      </c>
      <c r="J395">
        <f>YEAR(Table1[[#This Row],[Date]])</f>
        <v>2024</v>
      </c>
    </row>
    <row r="396" spans="1:10" x14ac:dyDescent="0.25">
      <c r="A396">
        <v>1332</v>
      </c>
      <c r="B396" s="3">
        <v>45518</v>
      </c>
      <c r="C396" t="s">
        <v>11</v>
      </c>
      <c r="D396" t="s">
        <v>13</v>
      </c>
      <c r="E396" t="s">
        <v>19</v>
      </c>
      <c r="F396" s="5">
        <v>5</v>
      </c>
      <c r="G396" s="7">
        <v>35</v>
      </c>
      <c r="H396" s="7">
        <v>175</v>
      </c>
      <c r="I396" t="str">
        <f>TEXT(Table1[[#This Row],[Date]],"mmm")</f>
        <v>Aug</v>
      </c>
      <c r="J396">
        <f>YEAR(Table1[[#This Row],[Date]])</f>
        <v>2024</v>
      </c>
    </row>
    <row r="397" spans="1:10" x14ac:dyDescent="0.25">
      <c r="A397">
        <v>1286</v>
      </c>
      <c r="B397" s="3">
        <v>45523</v>
      </c>
      <c r="C397" t="s">
        <v>8</v>
      </c>
      <c r="D397" t="s">
        <v>15</v>
      </c>
      <c r="E397" t="s">
        <v>18</v>
      </c>
      <c r="F397" s="5">
        <v>7</v>
      </c>
      <c r="G397" s="7">
        <v>25</v>
      </c>
      <c r="H397" s="7">
        <v>175</v>
      </c>
      <c r="I397" t="str">
        <f>TEXT(Table1[[#This Row],[Date]],"mmm")</f>
        <v>Aug</v>
      </c>
      <c r="J397">
        <f>YEAR(Table1[[#This Row],[Date]])</f>
        <v>2024</v>
      </c>
    </row>
    <row r="398" spans="1:10" x14ac:dyDescent="0.25">
      <c r="A398">
        <v>1376</v>
      </c>
      <c r="B398" s="3">
        <v>45526</v>
      </c>
      <c r="C398" t="s">
        <v>12</v>
      </c>
      <c r="D398" t="s">
        <v>16</v>
      </c>
      <c r="E398" t="s">
        <v>18</v>
      </c>
      <c r="F398" s="5">
        <v>13</v>
      </c>
      <c r="G398" s="7">
        <v>30</v>
      </c>
      <c r="H398" s="7">
        <v>390</v>
      </c>
      <c r="I398" t="str">
        <f>TEXT(Table1[[#This Row],[Date]],"mmm")</f>
        <v>Aug</v>
      </c>
      <c r="J398">
        <f>YEAR(Table1[[#This Row],[Date]])</f>
        <v>2024</v>
      </c>
    </row>
    <row r="399" spans="1:10" x14ac:dyDescent="0.25">
      <c r="A399">
        <v>1012</v>
      </c>
      <c r="B399" s="3">
        <v>45535</v>
      </c>
      <c r="C399" t="s">
        <v>8</v>
      </c>
      <c r="D399" t="s">
        <v>16</v>
      </c>
      <c r="E399" t="s">
        <v>19</v>
      </c>
      <c r="F399" s="5">
        <v>3</v>
      </c>
      <c r="G399" s="7">
        <v>25</v>
      </c>
      <c r="H399" s="7">
        <v>75</v>
      </c>
      <c r="I399" t="str">
        <f>TEXT(Table1[[#This Row],[Date]],"mmm")</f>
        <v>Aug</v>
      </c>
      <c r="J399">
        <f>YEAR(Table1[[#This Row],[Date]])</f>
        <v>2024</v>
      </c>
    </row>
    <row r="400" spans="1:10" x14ac:dyDescent="0.25">
      <c r="A400">
        <v>1207</v>
      </c>
      <c r="B400" s="3">
        <v>45535</v>
      </c>
      <c r="C400" t="s">
        <v>10</v>
      </c>
      <c r="D400" t="s">
        <v>13</v>
      </c>
      <c r="E400" t="s">
        <v>19</v>
      </c>
      <c r="F400" s="5">
        <v>15</v>
      </c>
      <c r="G400" s="7">
        <v>40</v>
      </c>
      <c r="H400" s="7">
        <v>600</v>
      </c>
      <c r="I400" t="str">
        <f>TEXT(Table1[[#This Row],[Date]],"mmm")</f>
        <v>Aug</v>
      </c>
      <c r="J400">
        <f>YEAR(Table1[[#This Row],[Date]])</f>
        <v>2024</v>
      </c>
    </row>
    <row r="401" spans="1:10" x14ac:dyDescent="0.25">
      <c r="A401">
        <v>1073</v>
      </c>
      <c r="B401" s="3">
        <v>45536</v>
      </c>
      <c r="C401" t="s">
        <v>10</v>
      </c>
      <c r="D401" t="s">
        <v>16</v>
      </c>
      <c r="E401" t="s">
        <v>21</v>
      </c>
      <c r="F401" s="5">
        <v>12</v>
      </c>
      <c r="G401" s="7">
        <v>40</v>
      </c>
      <c r="H401" s="7">
        <v>480</v>
      </c>
      <c r="I401" t="str">
        <f>TEXT(Table1[[#This Row],[Date]],"mmm")</f>
        <v>Sep</v>
      </c>
      <c r="J401">
        <f>YEAR(Table1[[#This Row],[Date]])</f>
        <v>2024</v>
      </c>
    </row>
    <row r="402" spans="1:10" x14ac:dyDescent="0.25">
      <c r="A402">
        <v>1288</v>
      </c>
      <c r="B402" s="3">
        <v>45539</v>
      </c>
      <c r="C402" t="s">
        <v>8</v>
      </c>
      <c r="D402" t="s">
        <v>15</v>
      </c>
      <c r="E402" t="s">
        <v>21</v>
      </c>
      <c r="F402" s="5">
        <v>8</v>
      </c>
      <c r="G402" s="7">
        <v>25</v>
      </c>
      <c r="H402" s="7">
        <v>200</v>
      </c>
      <c r="I402" t="str">
        <f>TEXT(Table1[[#This Row],[Date]],"mmm")</f>
        <v>Sep</v>
      </c>
      <c r="J402">
        <f>YEAR(Table1[[#This Row],[Date]])</f>
        <v>2024</v>
      </c>
    </row>
    <row r="403" spans="1:10" x14ac:dyDescent="0.25">
      <c r="A403">
        <v>1453</v>
      </c>
      <c r="B403" s="3">
        <v>45542</v>
      </c>
      <c r="C403" t="s">
        <v>12</v>
      </c>
      <c r="D403" t="s">
        <v>16</v>
      </c>
      <c r="E403" t="s">
        <v>17</v>
      </c>
      <c r="F403" s="5">
        <v>4</v>
      </c>
      <c r="G403" s="7">
        <v>30</v>
      </c>
      <c r="H403" s="7">
        <v>120</v>
      </c>
      <c r="I403" t="str">
        <f>TEXT(Table1[[#This Row],[Date]],"mmm")</f>
        <v>Sep</v>
      </c>
      <c r="J403">
        <f>YEAR(Table1[[#This Row],[Date]])</f>
        <v>2024</v>
      </c>
    </row>
    <row r="404" spans="1:10" x14ac:dyDescent="0.25">
      <c r="A404">
        <v>1180</v>
      </c>
      <c r="B404" s="3">
        <v>45543</v>
      </c>
      <c r="C404" t="s">
        <v>9</v>
      </c>
      <c r="D404" t="s">
        <v>15</v>
      </c>
      <c r="E404" t="s">
        <v>17</v>
      </c>
      <c r="F404" s="5">
        <v>14</v>
      </c>
      <c r="G404" s="7">
        <v>15</v>
      </c>
      <c r="H404" s="7">
        <v>210</v>
      </c>
      <c r="I404" t="str">
        <f>TEXT(Table1[[#This Row],[Date]],"mmm")</f>
        <v>Sep</v>
      </c>
      <c r="J404">
        <f>YEAR(Table1[[#This Row],[Date]])</f>
        <v>2024</v>
      </c>
    </row>
    <row r="405" spans="1:10" x14ac:dyDescent="0.25">
      <c r="A405">
        <v>1200</v>
      </c>
      <c r="B405" s="3">
        <v>45544</v>
      </c>
      <c r="C405" t="s">
        <v>12</v>
      </c>
      <c r="D405" t="s">
        <v>15</v>
      </c>
      <c r="E405" t="s">
        <v>18</v>
      </c>
      <c r="F405" s="5">
        <v>15</v>
      </c>
      <c r="G405" s="7">
        <v>30</v>
      </c>
      <c r="H405" s="7">
        <v>450</v>
      </c>
      <c r="I405" t="str">
        <f>TEXT(Table1[[#This Row],[Date]],"mmm")</f>
        <v>Sep</v>
      </c>
      <c r="J405">
        <f>YEAR(Table1[[#This Row],[Date]])</f>
        <v>2024</v>
      </c>
    </row>
    <row r="406" spans="1:10" x14ac:dyDescent="0.25">
      <c r="A406">
        <v>1125</v>
      </c>
      <c r="B406" s="3">
        <v>45546</v>
      </c>
      <c r="C406" t="s">
        <v>9</v>
      </c>
      <c r="D406" t="s">
        <v>15</v>
      </c>
      <c r="E406" t="s">
        <v>21</v>
      </c>
      <c r="F406" s="5">
        <v>18</v>
      </c>
      <c r="G406" s="7">
        <v>15</v>
      </c>
      <c r="H406" s="7">
        <v>270</v>
      </c>
      <c r="I406" t="str">
        <f>TEXT(Table1[[#This Row],[Date]],"mmm")</f>
        <v>Sep</v>
      </c>
      <c r="J406">
        <f>YEAR(Table1[[#This Row],[Date]])</f>
        <v>2024</v>
      </c>
    </row>
    <row r="407" spans="1:10" x14ac:dyDescent="0.25">
      <c r="A407">
        <v>1028</v>
      </c>
      <c r="B407" s="3">
        <v>45547</v>
      </c>
      <c r="C407" t="s">
        <v>11</v>
      </c>
      <c r="D407" t="s">
        <v>16</v>
      </c>
      <c r="E407" t="s">
        <v>21</v>
      </c>
      <c r="F407" s="5">
        <v>11</v>
      </c>
      <c r="G407" s="7">
        <v>35</v>
      </c>
      <c r="H407" s="7">
        <v>385</v>
      </c>
      <c r="I407" t="str">
        <f>TEXT(Table1[[#This Row],[Date]],"mmm")</f>
        <v>Sep</v>
      </c>
      <c r="J407">
        <f>YEAR(Table1[[#This Row],[Date]])</f>
        <v>2024</v>
      </c>
    </row>
    <row r="408" spans="1:10" x14ac:dyDescent="0.25">
      <c r="A408">
        <v>1117</v>
      </c>
      <c r="B408" s="3">
        <v>45547</v>
      </c>
      <c r="C408" t="s">
        <v>10</v>
      </c>
      <c r="D408" t="s">
        <v>13</v>
      </c>
      <c r="E408" t="s">
        <v>21</v>
      </c>
      <c r="F408" s="5">
        <v>13</v>
      </c>
      <c r="G408" s="7">
        <v>40</v>
      </c>
      <c r="H408" s="7">
        <v>520</v>
      </c>
      <c r="I408" t="str">
        <f>TEXT(Table1[[#This Row],[Date]],"mmm")</f>
        <v>Sep</v>
      </c>
      <c r="J408">
        <f>YEAR(Table1[[#This Row],[Date]])</f>
        <v>2024</v>
      </c>
    </row>
    <row r="409" spans="1:10" x14ac:dyDescent="0.25">
      <c r="A409">
        <v>1245</v>
      </c>
      <c r="B409" s="3">
        <v>45548</v>
      </c>
      <c r="C409" t="s">
        <v>9</v>
      </c>
      <c r="D409" t="s">
        <v>14</v>
      </c>
      <c r="E409" t="s">
        <v>21</v>
      </c>
      <c r="F409" s="5">
        <v>5</v>
      </c>
      <c r="G409" s="7">
        <v>15</v>
      </c>
      <c r="H409" s="7">
        <v>75</v>
      </c>
      <c r="I409" t="str">
        <f>TEXT(Table1[[#This Row],[Date]],"mmm")</f>
        <v>Sep</v>
      </c>
      <c r="J409">
        <f>YEAR(Table1[[#This Row],[Date]])</f>
        <v>2024</v>
      </c>
    </row>
    <row r="410" spans="1:10" x14ac:dyDescent="0.25">
      <c r="A410">
        <v>1452</v>
      </c>
      <c r="B410" s="3">
        <v>45548</v>
      </c>
      <c r="C410" t="s">
        <v>9</v>
      </c>
      <c r="D410" t="s">
        <v>16</v>
      </c>
      <c r="E410" t="s">
        <v>17</v>
      </c>
      <c r="F410" s="5">
        <v>9</v>
      </c>
      <c r="G410" s="7">
        <v>15</v>
      </c>
      <c r="H410" s="7">
        <v>135</v>
      </c>
      <c r="I410" t="str">
        <f>TEXT(Table1[[#This Row],[Date]],"mmm")</f>
        <v>Sep</v>
      </c>
      <c r="J410">
        <f>YEAR(Table1[[#This Row],[Date]])</f>
        <v>2024</v>
      </c>
    </row>
    <row r="411" spans="1:10" x14ac:dyDescent="0.25">
      <c r="A411">
        <v>1095</v>
      </c>
      <c r="B411" s="3">
        <v>45550</v>
      </c>
      <c r="C411" t="s">
        <v>11</v>
      </c>
      <c r="D411" t="s">
        <v>16</v>
      </c>
      <c r="E411" t="s">
        <v>20</v>
      </c>
      <c r="F411" s="5">
        <v>15</v>
      </c>
      <c r="G411" s="7">
        <v>35</v>
      </c>
      <c r="H411" s="7">
        <v>525</v>
      </c>
      <c r="I411" t="str">
        <f>TEXT(Table1[[#This Row],[Date]],"mmm")</f>
        <v>Sep</v>
      </c>
      <c r="J411">
        <f>YEAR(Table1[[#This Row],[Date]])</f>
        <v>2024</v>
      </c>
    </row>
    <row r="412" spans="1:10" x14ac:dyDescent="0.25">
      <c r="A412">
        <v>1093</v>
      </c>
      <c r="B412" s="3">
        <v>45550</v>
      </c>
      <c r="C412" t="s">
        <v>11</v>
      </c>
      <c r="D412" t="s">
        <v>14</v>
      </c>
      <c r="E412" t="s">
        <v>21</v>
      </c>
      <c r="F412" s="5">
        <v>6</v>
      </c>
      <c r="G412" s="7">
        <v>35</v>
      </c>
      <c r="H412" s="7">
        <v>210</v>
      </c>
      <c r="I412" t="str">
        <f>TEXT(Table1[[#This Row],[Date]],"mmm")</f>
        <v>Sep</v>
      </c>
      <c r="J412">
        <f>YEAR(Table1[[#This Row],[Date]])</f>
        <v>2024</v>
      </c>
    </row>
    <row r="413" spans="1:10" x14ac:dyDescent="0.25">
      <c r="A413">
        <v>1062</v>
      </c>
      <c r="B413" s="3">
        <v>45552</v>
      </c>
      <c r="C413" t="s">
        <v>9</v>
      </c>
      <c r="D413" t="s">
        <v>14</v>
      </c>
      <c r="E413" t="s">
        <v>17</v>
      </c>
      <c r="F413" s="5">
        <v>13</v>
      </c>
      <c r="G413" s="7">
        <v>15</v>
      </c>
      <c r="H413" s="7">
        <v>195</v>
      </c>
      <c r="I413" t="str">
        <f>TEXT(Table1[[#This Row],[Date]],"mmm")</f>
        <v>Sep</v>
      </c>
      <c r="J413">
        <f>YEAR(Table1[[#This Row],[Date]])</f>
        <v>2024</v>
      </c>
    </row>
    <row r="414" spans="1:10" x14ac:dyDescent="0.25">
      <c r="A414">
        <v>1403</v>
      </c>
      <c r="B414" s="3">
        <v>45555</v>
      </c>
      <c r="C414" t="s">
        <v>8</v>
      </c>
      <c r="D414" t="s">
        <v>14</v>
      </c>
      <c r="E414" t="s">
        <v>19</v>
      </c>
      <c r="F414" s="5">
        <v>13</v>
      </c>
      <c r="G414" s="7">
        <v>25</v>
      </c>
      <c r="H414" s="7">
        <v>325</v>
      </c>
      <c r="I414" t="str">
        <f>TEXT(Table1[[#This Row],[Date]],"mmm")</f>
        <v>Sep</v>
      </c>
      <c r="J414">
        <f>YEAR(Table1[[#This Row],[Date]])</f>
        <v>2024</v>
      </c>
    </row>
    <row r="415" spans="1:10" x14ac:dyDescent="0.25">
      <c r="A415">
        <v>1033</v>
      </c>
      <c r="B415" s="3">
        <v>45556</v>
      </c>
      <c r="C415" t="s">
        <v>9</v>
      </c>
      <c r="D415" t="s">
        <v>13</v>
      </c>
      <c r="E415" t="s">
        <v>18</v>
      </c>
      <c r="F415" s="5">
        <v>7</v>
      </c>
      <c r="G415" s="7">
        <v>15</v>
      </c>
      <c r="H415" s="7">
        <v>105</v>
      </c>
      <c r="I415" t="str">
        <f>TEXT(Table1[[#This Row],[Date]],"mmm")</f>
        <v>Sep</v>
      </c>
      <c r="J415">
        <f>YEAR(Table1[[#This Row],[Date]])</f>
        <v>2024</v>
      </c>
    </row>
    <row r="416" spans="1:10" x14ac:dyDescent="0.25">
      <c r="A416">
        <v>1163</v>
      </c>
      <c r="B416" s="3">
        <v>45557</v>
      </c>
      <c r="C416" t="s">
        <v>9</v>
      </c>
      <c r="D416" t="s">
        <v>13</v>
      </c>
      <c r="E416" t="s">
        <v>17</v>
      </c>
      <c r="F416" s="5">
        <v>6</v>
      </c>
      <c r="G416" s="7">
        <v>15</v>
      </c>
      <c r="H416" s="7">
        <v>90</v>
      </c>
      <c r="I416" t="str">
        <f>TEXT(Table1[[#This Row],[Date]],"mmm")</f>
        <v>Sep</v>
      </c>
      <c r="J416">
        <f>YEAR(Table1[[#This Row],[Date]])</f>
        <v>2024</v>
      </c>
    </row>
    <row r="417" spans="1:10" x14ac:dyDescent="0.25">
      <c r="A417">
        <v>1406</v>
      </c>
      <c r="B417" s="3">
        <v>45558</v>
      </c>
      <c r="C417" t="s">
        <v>11</v>
      </c>
      <c r="D417" t="s">
        <v>13</v>
      </c>
      <c r="E417" t="s">
        <v>21</v>
      </c>
      <c r="F417" s="5">
        <v>17</v>
      </c>
      <c r="G417" s="7">
        <v>35</v>
      </c>
      <c r="H417" s="7">
        <v>595</v>
      </c>
      <c r="I417" t="str">
        <f>TEXT(Table1[[#This Row],[Date]],"mmm")</f>
        <v>Sep</v>
      </c>
      <c r="J417">
        <f>YEAR(Table1[[#This Row],[Date]])</f>
        <v>2024</v>
      </c>
    </row>
    <row r="418" spans="1:10" x14ac:dyDescent="0.25">
      <c r="A418">
        <v>1113</v>
      </c>
      <c r="B418" s="3">
        <v>45559</v>
      </c>
      <c r="C418" t="s">
        <v>10</v>
      </c>
      <c r="D418" t="s">
        <v>16</v>
      </c>
      <c r="E418" t="s">
        <v>20</v>
      </c>
      <c r="F418" s="5">
        <v>20</v>
      </c>
      <c r="G418" s="7">
        <v>40</v>
      </c>
      <c r="H418" s="7">
        <v>800</v>
      </c>
      <c r="I418" t="str">
        <f>TEXT(Table1[[#This Row],[Date]],"mmm")</f>
        <v>Sep</v>
      </c>
      <c r="J418">
        <f>YEAR(Table1[[#This Row],[Date]])</f>
        <v>2024</v>
      </c>
    </row>
    <row r="419" spans="1:10" x14ac:dyDescent="0.25">
      <c r="A419">
        <v>1204</v>
      </c>
      <c r="B419" s="3">
        <v>45560</v>
      </c>
      <c r="C419" t="s">
        <v>9</v>
      </c>
      <c r="D419" t="s">
        <v>15</v>
      </c>
      <c r="E419" t="s">
        <v>20</v>
      </c>
      <c r="F419" s="5">
        <v>6</v>
      </c>
      <c r="G419" s="7">
        <v>15</v>
      </c>
      <c r="H419" s="7">
        <v>90</v>
      </c>
      <c r="I419" t="str">
        <f>TEXT(Table1[[#This Row],[Date]],"mmm")</f>
        <v>Sep</v>
      </c>
      <c r="J419">
        <f>YEAR(Table1[[#This Row],[Date]])</f>
        <v>2024</v>
      </c>
    </row>
    <row r="420" spans="1:10" x14ac:dyDescent="0.25">
      <c r="A420">
        <v>1213</v>
      </c>
      <c r="B420" s="3">
        <v>45561</v>
      </c>
      <c r="C420" t="s">
        <v>12</v>
      </c>
      <c r="D420" t="s">
        <v>14</v>
      </c>
      <c r="E420" t="s">
        <v>19</v>
      </c>
      <c r="F420" s="5">
        <v>20</v>
      </c>
      <c r="G420" s="7">
        <v>30</v>
      </c>
      <c r="H420" s="7">
        <v>600</v>
      </c>
      <c r="I420" t="str">
        <f>TEXT(Table1[[#This Row],[Date]],"mmm")</f>
        <v>Sep</v>
      </c>
      <c r="J420">
        <f>YEAR(Table1[[#This Row],[Date]])</f>
        <v>2024</v>
      </c>
    </row>
    <row r="421" spans="1:10" x14ac:dyDescent="0.25">
      <c r="A421">
        <v>1460</v>
      </c>
      <c r="B421" s="3">
        <v>45561</v>
      </c>
      <c r="C421" t="s">
        <v>10</v>
      </c>
      <c r="D421" t="s">
        <v>13</v>
      </c>
      <c r="E421" t="s">
        <v>18</v>
      </c>
      <c r="F421" s="5">
        <v>16</v>
      </c>
      <c r="G421" s="7">
        <v>40</v>
      </c>
      <c r="H421" s="7">
        <v>640</v>
      </c>
      <c r="I421" t="str">
        <f>TEXT(Table1[[#This Row],[Date]],"mmm")</f>
        <v>Sep</v>
      </c>
      <c r="J421">
        <f>YEAR(Table1[[#This Row],[Date]])</f>
        <v>2024</v>
      </c>
    </row>
    <row r="422" spans="1:10" x14ac:dyDescent="0.25">
      <c r="A422">
        <v>1133</v>
      </c>
      <c r="B422" s="3">
        <v>45565</v>
      </c>
      <c r="C422" t="s">
        <v>11</v>
      </c>
      <c r="D422" t="s">
        <v>16</v>
      </c>
      <c r="E422" t="s">
        <v>21</v>
      </c>
      <c r="F422" s="5">
        <v>19</v>
      </c>
      <c r="G422" s="7">
        <v>35</v>
      </c>
      <c r="H422" s="7">
        <v>665</v>
      </c>
      <c r="I422" t="str">
        <f>TEXT(Table1[[#This Row],[Date]],"mmm")</f>
        <v>Sep</v>
      </c>
      <c r="J422">
        <f>YEAR(Table1[[#This Row],[Date]])</f>
        <v>2024</v>
      </c>
    </row>
    <row r="423" spans="1:10" x14ac:dyDescent="0.25">
      <c r="A423">
        <v>1426</v>
      </c>
      <c r="B423" s="3">
        <v>45566</v>
      </c>
      <c r="C423" t="s">
        <v>9</v>
      </c>
      <c r="D423" t="s">
        <v>14</v>
      </c>
      <c r="E423" t="s">
        <v>21</v>
      </c>
      <c r="F423" s="5">
        <v>9</v>
      </c>
      <c r="G423" s="7">
        <v>15</v>
      </c>
      <c r="H423" s="7">
        <v>135</v>
      </c>
      <c r="I423" t="str">
        <f>TEXT(Table1[[#This Row],[Date]],"mmm")</f>
        <v>Oct</v>
      </c>
      <c r="J423">
        <f>YEAR(Table1[[#This Row],[Date]])</f>
        <v>2024</v>
      </c>
    </row>
    <row r="424" spans="1:10" x14ac:dyDescent="0.25">
      <c r="A424">
        <v>1404</v>
      </c>
      <c r="B424" s="3">
        <v>45566</v>
      </c>
      <c r="C424" t="s">
        <v>8</v>
      </c>
      <c r="D424" t="s">
        <v>14</v>
      </c>
      <c r="E424" t="s">
        <v>20</v>
      </c>
      <c r="F424" s="5">
        <v>14</v>
      </c>
      <c r="G424" s="7">
        <v>25</v>
      </c>
      <c r="H424" s="7">
        <v>350</v>
      </c>
      <c r="I424" t="str">
        <f>TEXT(Table1[[#This Row],[Date]],"mmm")</f>
        <v>Oct</v>
      </c>
      <c r="J424">
        <f>YEAR(Table1[[#This Row],[Date]])</f>
        <v>2024</v>
      </c>
    </row>
    <row r="425" spans="1:10" x14ac:dyDescent="0.25">
      <c r="A425">
        <v>1072</v>
      </c>
      <c r="B425" s="3">
        <v>45567</v>
      </c>
      <c r="C425" t="s">
        <v>11</v>
      </c>
      <c r="D425" t="s">
        <v>14</v>
      </c>
      <c r="E425" t="s">
        <v>18</v>
      </c>
      <c r="F425" s="5">
        <v>2</v>
      </c>
      <c r="G425" s="7">
        <v>35</v>
      </c>
      <c r="H425" s="7">
        <v>70</v>
      </c>
      <c r="I425" t="str">
        <f>TEXT(Table1[[#This Row],[Date]],"mmm")</f>
        <v>Oct</v>
      </c>
      <c r="J425">
        <f>YEAR(Table1[[#This Row],[Date]])</f>
        <v>2024</v>
      </c>
    </row>
    <row r="426" spans="1:10" x14ac:dyDescent="0.25">
      <c r="A426">
        <v>1170</v>
      </c>
      <c r="B426" s="3">
        <v>45568</v>
      </c>
      <c r="C426" t="s">
        <v>12</v>
      </c>
      <c r="D426" t="s">
        <v>13</v>
      </c>
      <c r="E426" t="s">
        <v>17</v>
      </c>
      <c r="F426" s="5">
        <v>10</v>
      </c>
      <c r="G426" s="7">
        <v>30</v>
      </c>
      <c r="H426" s="7">
        <v>300</v>
      </c>
      <c r="I426" t="str">
        <f>TEXT(Table1[[#This Row],[Date]],"mmm")</f>
        <v>Oct</v>
      </c>
      <c r="J426">
        <f>YEAR(Table1[[#This Row],[Date]])</f>
        <v>2024</v>
      </c>
    </row>
    <row r="427" spans="1:10" x14ac:dyDescent="0.25">
      <c r="A427">
        <v>1350</v>
      </c>
      <c r="B427" s="3">
        <v>45570</v>
      </c>
      <c r="C427" t="s">
        <v>9</v>
      </c>
      <c r="D427" t="s">
        <v>13</v>
      </c>
      <c r="E427" t="s">
        <v>20</v>
      </c>
      <c r="F427" s="5">
        <v>12</v>
      </c>
      <c r="G427" s="7">
        <v>15</v>
      </c>
      <c r="H427" s="7">
        <v>180</v>
      </c>
      <c r="I427" t="str">
        <f>TEXT(Table1[[#This Row],[Date]],"mmm")</f>
        <v>Oct</v>
      </c>
      <c r="J427">
        <f>YEAR(Table1[[#This Row],[Date]])</f>
        <v>2024</v>
      </c>
    </row>
    <row r="428" spans="1:10" x14ac:dyDescent="0.25">
      <c r="A428">
        <v>1079</v>
      </c>
      <c r="B428" s="3">
        <v>45570</v>
      </c>
      <c r="C428" t="s">
        <v>10</v>
      </c>
      <c r="D428" t="s">
        <v>16</v>
      </c>
      <c r="E428" t="s">
        <v>17</v>
      </c>
      <c r="F428" s="5">
        <v>18</v>
      </c>
      <c r="G428" s="7">
        <v>40</v>
      </c>
      <c r="H428" s="7">
        <v>720</v>
      </c>
      <c r="I428" t="str">
        <f>TEXT(Table1[[#This Row],[Date]],"mmm")</f>
        <v>Oct</v>
      </c>
      <c r="J428">
        <f>YEAR(Table1[[#This Row],[Date]])</f>
        <v>2024</v>
      </c>
    </row>
    <row r="429" spans="1:10" x14ac:dyDescent="0.25">
      <c r="A429">
        <v>1227</v>
      </c>
      <c r="B429" s="3">
        <v>45571</v>
      </c>
      <c r="C429" t="s">
        <v>10</v>
      </c>
      <c r="D429" t="s">
        <v>13</v>
      </c>
      <c r="E429" t="s">
        <v>18</v>
      </c>
      <c r="F429" s="5">
        <v>20</v>
      </c>
      <c r="G429" s="7">
        <v>40</v>
      </c>
      <c r="H429" s="7">
        <v>800</v>
      </c>
      <c r="I429" t="str">
        <f>TEXT(Table1[[#This Row],[Date]],"mmm")</f>
        <v>Oct</v>
      </c>
      <c r="J429">
        <f>YEAR(Table1[[#This Row],[Date]])</f>
        <v>2024</v>
      </c>
    </row>
    <row r="430" spans="1:10" x14ac:dyDescent="0.25">
      <c r="A430">
        <v>1013</v>
      </c>
      <c r="B430" s="3">
        <v>45571</v>
      </c>
      <c r="C430" t="s">
        <v>12</v>
      </c>
      <c r="D430" t="s">
        <v>16</v>
      </c>
      <c r="E430" t="s">
        <v>19</v>
      </c>
      <c r="F430" s="5">
        <v>8</v>
      </c>
      <c r="G430" s="7">
        <v>30</v>
      </c>
      <c r="H430" s="7">
        <v>240</v>
      </c>
      <c r="I430" t="str">
        <f>TEXT(Table1[[#This Row],[Date]],"mmm")</f>
        <v>Oct</v>
      </c>
      <c r="J430">
        <f>YEAR(Table1[[#This Row],[Date]])</f>
        <v>2024</v>
      </c>
    </row>
    <row r="431" spans="1:10" x14ac:dyDescent="0.25">
      <c r="A431">
        <v>1154</v>
      </c>
      <c r="B431" s="3">
        <v>45571</v>
      </c>
      <c r="C431" t="s">
        <v>12</v>
      </c>
      <c r="D431" t="s">
        <v>15</v>
      </c>
      <c r="E431" t="s">
        <v>18</v>
      </c>
      <c r="F431" s="5">
        <v>10</v>
      </c>
      <c r="G431" s="7">
        <v>30</v>
      </c>
      <c r="H431" s="7">
        <v>300</v>
      </c>
      <c r="I431" t="str">
        <f>TEXT(Table1[[#This Row],[Date]],"mmm")</f>
        <v>Oct</v>
      </c>
      <c r="J431">
        <f>YEAR(Table1[[#This Row],[Date]])</f>
        <v>2024</v>
      </c>
    </row>
    <row r="432" spans="1:10" x14ac:dyDescent="0.25">
      <c r="A432">
        <v>1233</v>
      </c>
      <c r="B432" s="3">
        <v>45574</v>
      </c>
      <c r="C432" t="s">
        <v>11</v>
      </c>
      <c r="D432" t="s">
        <v>14</v>
      </c>
      <c r="E432" t="s">
        <v>19</v>
      </c>
      <c r="F432" s="5">
        <v>20</v>
      </c>
      <c r="G432" s="7">
        <v>35</v>
      </c>
      <c r="H432" s="7">
        <v>700</v>
      </c>
      <c r="I432" t="str">
        <f>TEXT(Table1[[#This Row],[Date]],"mmm")</f>
        <v>Oct</v>
      </c>
      <c r="J432">
        <f>YEAR(Table1[[#This Row],[Date]])</f>
        <v>2024</v>
      </c>
    </row>
    <row r="433" spans="1:10" x14ac:dyDescent="0.25">
      <c r="A433">
        <v>1254</v>
      </c>
      <c r="B433" s="3">
        <v>45576</v>
      </c>
      <c r="C433" t="s">
        <v>8</v>
      </c>
      <c r="D433" t="s">
        <v>15</v>
      </c>
      <c r="E433" t="s">
        <v>21</v>
      </c>
      <c r="F433" s="5">
        <v>3</v>
      </c>
      <c r="G433" s="7">
        <v>25</v>
      </c>
      <c r="H433" s="7">
        <v>75</v>
      </c>
      <c r="I433" t="str">
        <f>TEXT(Table1[[#This Row],[Date]],"mmm")</f>
        <v>Oct</v>
      </c>
      <c r="J433">
        <f>YEAR(Table1[[#This Row],[Date]])</f>
        <v>2024</v>
      </c>
    </row>
    <row r="434" spans="1:10" x14ac:dyDescent="0.25">
      <c r="A434">
        <v>1412</v>
      </c>
      <c r="B434" s="3">
        <v>45577</v>
      </c>
      <c r="C434" t="s">
        <v>12</v>
      </c>
      <c r="D434" t="s">
        <v>13</v>
      </c>
      <c r="E434" t="s">
        <v>19</v>
      </c>
      <c r="F434" s="5">
        <v>6</v>
      </c>
      <c r="G434" s="7">
        <v>30</v>
      </c>
      <c r="H434" s="7">
        <v>180</v>
      </c>
      <c r="I434" t="str">
        <f>TEXT(Table1[[#This Row],[Date]],"mmm")</f>
        <v>Oct</v>
      </c>
      <c r="J434">
        <f>YEAR(Table1[[#This Row],[Date]])</f>
        <v>2024</v>
      </c>
    </row>
    <row r="435" spans="1:10" x14ac:dyDescent="0.25">
      <c r="A435">
        <v>1400</v>
      </c>
      <c r="B435" s="3">
        <v>45577</v>
      </c>
      <c r="C435" t="s">
        <v>10</v>
      </c>
      <c r="D435" t="s">
        <v>16</v>
      </c>
      <c r="E435" t="s">
        <v>17</v>
      </c>
      <c r="F435" s="5">
        <v>9</v>
      </c>
      <c r="G435" s="7">
        <v>40</v>
      </c>
      <c r="H435" s="7">
        <v>360</v>
      </c>
      <c r="I435" t="str">
        <f>TEXT(Table1[[#This Row],[Date]],"mmm")</f>
        <v>Oct</v>
      </c>
      <c r="J435">
        <f>YEAR(Table1[[#This Row],[Date]])</f>
        <v>2024</v>
      </c>
    </row>
    <row r="436" spans="1:10" x14ac:dyDescent="0.25">
      <c r="A436">
        <v>1315</v>
      </c>
      <c r="B436" s="3">
        <v>45577</v>
      </c>
      <c r="C436" t="s">
        <v>10</v>
      </c>
      <c r="D436" t="s">
        <v>14</v>
      </c>
      <c r="E436" t="s">
        <v>18</v>
      </c>
      <c r="F436" s="5">
        <v>13</v>
      </c>
      <c r="G436" s="7">
        <v>40</v>
      </c>
      <c r="H436" s="7">
        <v>520</v>
      </c>
      <c r="I436" t="str">
        <f>TEXT(Table1[[#This Row],[Date]],"mmm")</f>
        <v>Oct</v>
      </c>
      <c r="J436">
        <f>YEAR(Table1[[#This Row],[Date]])</f>
        <v>2024</v>
      </c>
    </row>
    <row r="437" spans="1:10" x14ac:dyDescent="0.25">
      <c r="A437">
        <v>1158</v>
      </c>
      <c r="B437" s="3">
        <v>45577</v>
      </c>
      <c r="C437" t="s">
        <v>11</v>
      </c>
      <c r="D437" t="s">
        <v>15</v>
      </c>
      <c r="E437" t="s">
        <v>17</v>
      </c>
      <c r="F437" s="5">
        <v>14</v>
      </c>
      <c r="G437" s="7">
        <v>35</v>
      </c>
      <c r="H437" s="7">
        <v>490</v>
      </c>
      <c r="I437" t="str">
        <f>TEXT(Table1[[#This Row],[Date]],"mmm")</f>
        <v>Oct</v>
      </c>
      <c r="J437">
        <f>YEAR(Table1[[#This Row],[Date]])</f>
        <v>2024</v>
      </c>
    </row>
    <row r="438" spans="1:10" x14ac:dyDescent="0.25">
      <c r="A438">
        <v>1278</v>
      </c>
      <c r="B438" s="3">
        <v>45578</v>
      </c>
      <c r="C438" t="s">
        <v>12</v>
      </c>
      <c r="D438" t="s">
        <v>16</v>
      </c>
      <c r="E438" t="s">
        <v>19</v>
      </c>
      <c r="F438" s="5">
        <v>15</v>
      </c>
      <c r="G438" s="7">
        <v>30</v>
      </c>
      <c r="H438" s="7">
        <v>450</v>
      </c>
      <c r="I438" t="str">
        <f>TEXT(Table1[[#This Row],[Date]],"mmm")</f>
        <v>Oct</v>
      </c>
      <c r="J438">
        <f>YEAR(Table1[[#This Row],[Date]])</f>
        <v>2024</v>
      </c>
    </row>
    <row r="439" spans="1:10" x14ac:dyDescent="0.25">
      <c r="A439">
        <v>1069</v>
      </c>
      <c r="B439" s="3">
        <v>45579</v>
      </c>
      <c r="C439" t="s">
        <v>11</v>
      </c>
      <c r="D439" t="s">
        <v>13</v>
      </c>
      <c r="E439" t="s">
        <v>21</v>
      </c>
      <c r="F439" s="5">
        <v>12</v>
      </c>
      <c r="G439" s="7">
        <v>35</v>
      </c>
      <c r="H439" s="7">
        <v>420</v>
      </c>
      <c r="I439" t="str">
        <f>TEXT(Table1[[#This Row],[Date]],"mmm")</f>
        <v>Oct</v>
      </c>
      <c r="J439">
        <f>YEAR(Table1[[#This Row],[Date]])</f>
        <v>2024</v>
      </c>
    </row>
    <row r="440" spans="1:10" x14ac:dyDescent="0.25">
      <c r="A440">
        <v>1149</v>
      </c>
      <c r="B440" s="3">
        <v>45581</v>
      </c>
      <c r="C440" t="s">
        <v>8</v>
      </c>
      <c r="D440" t="s">
        <v>15</v>
      </c>
      <c r="E440" t="s">
        <v>17</v>
      </c>
      <c r="F440" s="5">
        <v>16</v>
      </c>
      <c r="G440" s="7">
        <v>25</v>
      </c>
      <c r="H440" s="7">
        <v>400</v>
      </c>
      <c r="I440" t="str">
        <f>TEXT(Table1[[#This Row],[Date]],"mmm")</f>
        <v>Oct</v>
      </c>
      <c r="J440">
        <f>YEAR(Table1[[#This Row],[Date]])</f>
        <v>2024</v>
      </c>
    </row>
    <row r="441" spans="1:10" x14ac:dyDescent="0.25">
      <c r="A441">
        <v>1001</v>
      </c>
      <c r="B441" s="3">
        <v>45582</v>
      </c>
      <c r="C441" t="s">
        <v>8</v>
      </c>
      <c r="D441" t="s">
        <v>14</v>
      </c>
      <c r="E441" t="s">
        <v>18</v>
      </c>
      <c r="F441" s="5">
        <v>17</v>
      </c>
      <c r="G441" s="7">
        <v>25</v>
      </c>
      <c r="H441" s="7">
        <v>425</v>
      </c>
      <c r="I441" t="str">
        <f>TEXT(Table1[[#This Row],[Date]],"mmm")</f>
        <v>Oct</v>
      </c>
      <c r="J441">
        <f>YEAR(Table1[[#This Row],[Date]])</f>
        <v>2024</v>
      </c>
    </row>
    <row r="442" spans="1:10" x14ac:dyDescent="0.25">
      <c r="A442">
        <v>1291</v>
      </c>
      <c r="B442" s="3">
        <v>45583</v>
      </c>
      <c r="C442" t="s">
        <v>8</v>
      </c>
      <c r="D442" t="s">
        <v>15</v>
      </c>
      <c r="E442" t="s">
        <v>17</v>
      </c>
      <c r="F442" s="5">
        <v>10</v>
      </c>
      <c r="G442" s="7">
        <v>25</v>
      </c>
      <c r="H442" s="7">
        <v>250</v>
      </c>
      <c r="I442" t="str">
        <f>TEXT(Table1[[#This Row],[Date]],"mmm")</f>
        <v>Oct</v>
      </c>
      <c r="J442">
        <f>YEAR(Table1[[#This Row],[Date]])</f>
        <v>2024</v>
      </c>
    </row>
    <row r="443" spans="1:10" x14ac:dyDescent="0.25">
      <c r="A443">
        <v>1190</v>
      </c>
      <c r="B443" s="3">
        <v>45583</v>
      </c>
      <c r="C443" t="s">
        <v>9</v>
      </c>
      <c r="D443" t="s">
        <v>16</v>
      </c>
      <c r="E443" t="s">
        <v>20</v>
      </c>
      <c r="F443" s="5">
        <v>20</v>
      </c>
      <c r="G443" s="7">
        <v>15</v>
      </c>
      <c r="H443" s="7">
        <v>300</v>
      </c>
      <c r="I443" t="str">
        <f>TEXT(Table1[[#This Row],[Date]],"mmm")</f>
        <v>Oct</v>
      </c>
      <c r="J443">
        <f>YEAR(Table1[[#This Row],[Date]])</f>
        <v>2024</v>
      </c>
    </row>
    <row r="444" spans="1:10" x14ac:dyDescent="0.25">
      <c r="A444">
        <v>1483</v>
      </c>
      <c r="B444" s="3">
        <v>45584</v>
      </c>
      <c r="C444" t="s">
        <v>10</v>
      </c>
      <c r="D444" t="s">
        <v>14</v>
      </c>
      <c r="E444" t="s">
        <v>18</v>
      </c>
      <c r="F444" s="5">
        <v>7</v>
      </c>
      <c r="G444" s="7">
        <v>40</v>
      </c>
      <c r="H444" s="7">
        <v>280</v>
      </c>
      <c r="I444" t="str">
        <f>TEXT(Table1[[#This Row],[Date]],"mmm")</f>
        <v>Oct</v>
      </c>
      <c r="J444">
        <f>YEAR(Table1[[#This Row],[Date]])</f>
        <v>2024</v>
      </c>
    </row>
    <row r="445" spans="1:10" x14ac:dyDescent="0.25">
      <c r="A445">
        <v>1165</v>
      </c>
      <c r="B445" s="3">
        <v>45586</v>
      </c>
      <c r="C445" t="s">
        <v>10</v>
      </c>
      <c r="D445" t="s">
        <v>14</v>
      </c>
      <c r="E445" t="s">
        <v>18</v>
      </c>
      <c r="F445" s="5">
        <v>6</v>
      </c>
      <c r="G445" s="7">
        <v>40</v>
      </c>
      <c r="H445" s="7">
        <v>240</v>
      </c>
      <c r="I445" t="str">
        <f>TEXT(Table1[[#This Row],[Date]],"mmm")</f>
        <v>Oct</v>
      </c>
      <c r="J445">
        <f>YEAR(Table1[[#This Row],[Date]])</f>
        <v>2024</v>
      </c>
    </row>
    <row r="446" spans="1:10" x14ac:dyDescent="0.25">
      <c r="A446">
        <v>1481</v>
      </c>
      <c r="B446" s="3">
        <v>45586</v>
      </c>
      <c r="C446" t="s">
        <v>9</v>
      </c>
      <c r="D446" t="s">
        <v>16</v>
      </c>
      <c r="E446" t="s">
        <v>17</v>
      </c>
      <c r="F446" s="5">
        <v>2</v>
      </c>
      <c r="G446" s="7">
        <v>15</v>
      </c>
      <c r="H446" s="7">
        <v>30</v>
      </c>
      <c r="I446" t="str">
        <f>TEXT(Table1[[#This Row],[Date]],"mmm")</f>
        <v>Oct</v>
      </c>
      <c r="J446">
        <f>YEAR(Table1[[#This Row],[Date]])</f>
        <v>2024</v>
      </c>
    </row>
    <row r="447" spans="1:10" x14ac:dyDescent="0.25">
      <c r="A447">
        <v>1042</v>
      </c>
      <c r="B447" s="3">
        <v>45587</v>
      </c>
      <c r="C447" t="s">
        <v>8</v>
      </c>
      <c r="D447" t="s">
        <v>14</v>
      </c>
      <c r="E447" t="s">
        <v>19</v>
      </c>
      <c r="F447" s="5">
        <v>12</v>
      </c>
      <c r="G447" s="7">
        <v>25</v>
      </c>
      <c r="H447" s="7">
        <v>300</v>
      </c>
      <c r="I447" t="str">
        <f>TEXT(Table1[[#This Row],[Date]],"mmm")</f>
        <v>Oct</v>
      </c>
      <c r="J447">
        <f>YEAR(Table1[[#This Row],[Date]])</f>
        <v>2024</v>
      </c>
    </row>
    <row r="448" spans="1:10" x14ac:dyDescent="0.25">
      <c r="A448">
        <v>1468</v>
      </c>
      <c r="B448" s="3">
        <v>45588</v>
      </c>
      <c r="C448" t="s">
        <v>11</v>
      </c>
      <c r="D448" t="s">
        <v>13</v>
      </c>
      <c r="E448" t="s">
        <v>19</v>
      </c>
      <c r="F448" s="5">
        <v>17</v>
      </c>
      <c r="G448" s="7">
        <v>35</v>
      </c>
      <c r="H448" s="7">
        <v>595</v>
      </c>
      <c r="I448" t="str">
        <f>TEXT(Table1[[#This Row],[Date]],"mmm")</f>
        <v>Oct</v>
      </c>
      <c r="J448">
        <f>YEAR(Table1[[#This Row],[Date]])</f>
        <v>2024</v>
      </c>
    </row>
    <row r="449" spans="1:10" x14ac:dyDescent="0.25">
      <c r="A449">
        <v>1443</v>
      </c>
      <c r="B449" s="3">
        <v>45590</v>
      </c>
      <c r="C449" t="s">
        <v>10</v>
      </c>
      <c r="D449" t="s">
        <v>13</v>
      </c>
      <c r="E449" t="s">
        <v>18</v>
      </c>
      <c r="F449" s="5">
        <v>10</v>
      </c>
      <c r="G449" s="7">
        <v>40</v>
      </c>
      <c r="H449" s="7">
        <v>400</v>
      </c>
      <c r="I449" t="str">
        <f>TEXT(Table1[[#This Row],[Date]],"mmm")</f>
        <v>Oct</v>
      </c>
      <c r="J449">
        <f>YEAR(Table1[[#This Row],[Date]])</f>
        <v>2024</v>
      </c>
    </row>
    <row r="450" spans="1:10" x14ac:dyDescent="0.25">
      <c r="A450">
        <v>1342</v>
      </c>
      <c r="B450" s="3">
        <v>45590</v>
      </c>
      <c r="C450" t="s">
        <v>12</v>
      </c>
      <c r="D450" t="s">
        <v>15</v>
      </c>
      <c r="E450" t="s">
        <v>19</v>
      </c>
      <c r="F450" s="5">
        <v>1</v>
      </c>
      <c r="G450" s="7">
        <v>30</v>
      </c>
      <c r="H450" s="7">
        <v>30</v>
      </c>
      <c r="I450" t="str">
        <f>TEXT(Table1[[#This Row],[Date]],"mmm")</f>
        <v>Oct</v>
      </c>
      <c r="J450">
        <f>YEAR(Table1[[#This Row],[Date]])</f>
        <v>2024</v>
      </c>
    </row>
    <row r="451" spans="1:10" x14ac:dyDescent="0.25">
      <c r="A451">
        <v>1209</v>
      </c>
      <c r="B451" s="3">
        <v>45591</v>
      </c>
      <c r="C451" t="s">
        <v>8</v>
      </c>
      <c r="D451" t="s">
        <v>16</v>
      </c>
      <c r="E451" t="s">
        <v>17</v>
      </c>
      <c r="F451" s="5">
        <v>16</v>
      </c>
      <c r="G451" s="7">
        <v>25</v>
      </c>
      <c r="H451" s="7">
        <v>400</v>
      </c>
      <c r="I451" t="str">
        <f>TEXT(Table1[[#This Row],[Date]],"mmm")</f>
        <v>Oct</v>
      </c>
      <c r="J451">
        <f>YEAR(Table1[[#This Row],[Date]])</f>
        <v>2024</v>
      </c>
    </row>
    <row r="452" spans="1:10" x14ac:dyDescent="0.25">
      <c r="A452">
        <v>1455</v>
      </c>
      <c r="B452" s="3">
        <v>45596</v>
      </c>
      <c r="C452" t="s">
        <v>10</v>
      </c>
      <c r="D452" t="s">
        <v>13</v>
      </c>
      <c r="E452" t="s">
        <v>21</v>
      </c>
      <c r="F452" s="5">
        <v>18</v>
      </c>
      <c r="G452" s="7">
        <v>40</v>
      </c>
      <c r="H452" s="7">
        <v>720</v>
      </c>
      <c r="I452" t="str">
        <f>TEXT(Table1[[#This Row],[Date]],"mmm")</f>
        <v>Oct</v>
      </c>
      <c r="J452">
        <f>YEAR(Table1[[#This Row],[Date]])</f>
        <v>2024</v>
      </c>
    </row>
    <row r="453" spans="1:10" x14ac:dyDescent="0.25">
      <c r="A453">
        <v>1058</v>
      </c>
      <c r="B453" s="3">
        <v>45599</v>
      </c>
      <c r="C453" t="s">
        <v>10</v>
      </c>
      <c r="D453" t="s">
        <v>14</v>
      </c>
      <c r="E453" t="s">
        <v>19</v>
      </c>
      <c r="F453" s="5">
        <v>17</v>
      </c>
      <c r="G453" s="7">
        <v>40</v>
      </c>
      <c r="H453" s="7">
        <v>680</v>
      </c>
      <c r="I453" t="str">
        <f>TEXT(Table1[[#This Row],[Date]],"mmm")</f>
        <v>Nov</v>
      </c>
      <c r="J453">
        <f>YEAR(Table1[[#This Row],[Date]])</f>
        <v>2024</v>
      </c>
    </row>
    <row r="454" spans="1:10" x14ac:dyDescent="0.25">
      <c r="A454">
        <v>1080</v>
      </c>
      <c r="B454" s="3">
        <v>45600</v>
      </c>
      <c r="C454" t="s">
        <v>9</v>
      </c>
      <c r="D454" t="s">
        <v>16</v>
      </c>
      <c r="E454" t="s">
        <v>20</v>
      </c>
      <c r="F454" s="5">
        <v>16</v>
      </c>
      <c r="G454" s="7">
        <v>15</v>
      </c>
      <c r="H454" s="7">
        <v>240</v>
      </c>
      <c r="I454" t="str">
        <f>TEXT(Table1[[#This Row],[Date]],"mmm")</f>
        <v>Nov</v>
      </c>
      <c r="J454">
        <f>YEAR(Table1[[#This Row],[Date]])</f>
        <v>2024</v>
      </c>
    </row>
    <row r="455" spans="1:10" x14ac:dyDescent="0.25">
      <c r="A455">
        <v>1086</v>
      </c>
      <c r="B455" s="3">
        <v>45603</v>
      </c>
      <c r="C455" t="s">
        <v>8</v>
      </c>
      <c r="D455" t="s">
        <v>16</v>
      </c>
      <c r="E455" t="s">
        <v>21</v>
      </c>
      <c r="F455" s="5">
        <v>11</v>
      </c>
      <c r="G455" s="7">
        <v>25</v>
      </c>
      <c r="H455" s="7">
        <v>275</v>
      </c>
      <c r="I455" t="str">
        <f>TEXT(Table1[[#This Row],[Date]],"mmm")</f>
        <v>Nov</v>
      </c>
      <c r="J455">
        <f>YEAR(Table1[[#This Row],[Date]])</f>
        <v>2024</v>
      </c>
    </row>
    <row r="456" spans="1:10" x14ac:dyDescent="0.25">
      <c r="A456">
        <v>1496</v>
      </c>
      <c r="B456" s="3">
        <v>45603</v>
      </c>
      <c r="C456" t="s">
        <v>12</v>
      </c>
      <c r="D456" t="s">
        <v>13</v>
      </c>
      <c r="E456" t="s">
        <v>21</v>
      </c>
      <c r="F456" s="5">
        <v>8</v>
      </c>
      <c r="G456" s="7">
        <v>30</v>
      </c>
      <c r="H456" s="7">
        <v>240</v>
      </c>
      <c r="I456" t="str">
        <f>TEXT(Table1[[#This Row],[Date]],"mmm")</f>
        <v>Nov</v>
      </c>
      <c r="J456">
        <f>YEAR(Table1[[#This Row],[Date]])</f>
        <v>2024</v>
      </c>
    </row>
    <row r="457" spans="1:10" x14ac:dyDescent="0.25">
      <c r="A457">
        <v>1372</v>
      </c>
      <c r="B457" s="3">
        <v>45604</v>
      </c>
      <c r="C457" t="s">
        <v>8</v>
      </c>
      <c r="D457" t="s">
        <v>16</v>
      </c>
      <c r="E457" t="s">
        <v>19</v>
      </c>
      <c r="F457" s="5">
        <v>17</v>
      </c>
      <c r="G457" s="7">
        <v>25</v>
      </c>
      <c r="H457" s="7">
        <v>425</v>
      </c>
      <c r="I457" t="str">
        <f>TEXT(Table1[[#This Row],[Date]],"mmm")</f>
        <v>Nov</v>
      </c>
      <c r="J457">
        <f>YEAR(Table1[[#This Row],[Date]])</f>
        <v>2024</v>
      </c>
    </row>
    <row r="458" spans="1:10" x14ac:dyDescent="0.25">
      <c r="A458">
        <v>1465</v>
      </c>
      <c r="B458" s="3">
        <v>45604</v>
      </c>
      <c r="C458" t="s">
        <v>9</v>
      </c>
      <c r="D458" t="s">
        <v>13</v>
      </c>
      <c r="E458" t="s">
        <v>21</v>
      </c>
      <c r="F458" s="5">
        <v>9</v>
      </c>
      <c r="G458" s="7">
        <v>15</v>
      </c>
      <c r="H458" s="7">
        <v>135</v>
      </c>
      <c r="I458" t="str">
        <f>TEXT(Table1[[#This Row],[Date]],"mmm")</f>
        <v>Nov</v>
      </c>
      <c r="J458">
        <f>YEAR(Table1[[#This Row],[Date]])</f>
        <v>2024</v>
      </c>
    </row>
    <row r="459" spans="1:10" x14ac:dyDescent="0.25">
      <c r="A459">
        <v>1436</v>
      </c>
      <c r="B459" s="3">
        <v>45605</v>
      </c>
      <c r="C459" t="s">
        <v>11</v>
      </c>
      <c r="D459" t="s">
        <v>16</v>
      </c>
      <c r="E459" t="s">
        <v>17</v>
      </c>
      <c r="F459" s="5">
        <v>14</v>
      </c>
      <c r="G459" s="7">
        <v>35</v>
      </c>
      <c r="H459" s="7">
        <v>490</v>
      </c>
      <c r="I459" t="str">
        <f>TEXT(Table1[[#This Row],[Date]],"mmm")</f>
        <v>Nov</v>
      </c>
      <c r="J459">
        <f>YEAR(Table1[[#This Row],[Date]])</f>
        <v>2024</v>
      </c>
    </row>
    <row r="460" spans="1:10" x14ac:dyDescent="0.25">
      <c r="A460">
        <v>1368</v>
      </c>
      <c r="B460" s="3">
        <v>45606</v>
      </c>
      <c r="C460" t="s">
        <v>11</v>
      </c>
      <c r="D460" t="s">
        <v>13</v>
      </c>
      <c r="E460" t="s">
        <v>20</v>
      </c>
      <c r="F460" s="5">
        <v>1</v>
      </c>
      <c r="G460" s="7">
        <v>35</v>
      </c>
      <c r="H460" s="7">
        <v>35</v>
      </c>
      <c r="I460" t="str">
        <f>TEXT(Table1[[#This Row],[Date]],"mmm")</f>
        <v>Nov</v>
      </c>
      <c r="J460">
        <f>YEAR(Table1[[#This Row],[Date]])</f>
        <v>2024</v>
      </c>
    </row>
    <row r="461" spans="1:10" x14ac:dyDescent="0.25">
      <c r="A461">
        <v>1101</v>
      </c>
      <c r="B461" s="3">
        <v>45606</v>
      </c>
      <c r="C461" t="s">
        <v>11</v>
      </c>
      <c r="D461" t="s">
        <v>15</v>
      </c>
      <c r="E461" t="s">
        <v>18</v>
      </c>
      <c r="F461" s="5">
        <v>16</v>
      </c>
      <c r="G461" s="7">
        <v>35</v>
      </c>
      <c r="H461" s="7">
        <v>560</v>
      </c>
      <c r="I461" t="str">
        <f>TEXT(Table1[[#This Row],[Date]],"mmm")</f>
        <v>Nov</v>
      </c>
      <c r="J461">
        <f>YEAR(Table1[[#This Row],[Date]])</f>
        <v>2024</v>
      </c>
    </row>
    <row r="462" spans="1:10" x14ac:dyDescent="0.25">
      <c r="A462">
        <v>1405</v>
      </c>
      <c r="B462" s="3">
        <v>45606</v>
      </c>
      <c r="C462" t="s">
        <v>12</v>
      </c>
      <c r="D462" t="s">
        <v>13</v>
      </c>
      <c r="E462" t="s">
        <v>19</v>
      </c>
      <c r="F462" s="5">
        <v>5</v>
      </c>
      <c r="G462" s="7">
        <v>30</v>
      </c>
      <c r="H462" s="7">
        <v>150</v>
      </c>
      <c r="I462" t="str">
        <f>TEXT(Table1[[#This Row],[Date]],"mmm")</f>
        <v>Nov</v>
      </c>
      <c r="J462">
        <f>YEAR(Table1[[#This Row],[Date]])</f>
        <v>2024</v>
      </c>
    </row>
    <row r="463" spans="1:10" x14ac:dyDescent="0.25">
      <c r="A463">
        <v>1308</v>
      </c>
      <c r="B463" s="3">
        <v>45606</v>
      </c>
      <c r="C463" t="s">
        <v>12</v>
      </c>
      <c r="D463" t="s">
        <v>13</v>
      </c>
      <c r="E463" t="s">
        <v>19</v>
      </c>
      <c r="F463" s="5">
        <v>14</v>
      </c>
      <c r="G463" s="7">
        <v>30</v>
      </c>
      <c r="H463" s="7">
        <v>420</v>
      </c>
      <c r="I463" t="str">
        <f>TEXT(Table1[[#This Row],[Date]],"mmm")</f>
        <v>Nov</v>
      </c>
      <c r="J463">
        <f>YEAR(Table1[[#This Row],[Date]])</f>
        <v>2024</v>
      </c>
    </row>
    <row r="464" spans="1:10" x14ac:dyDescent="0.25">
      <c r="A464">
        <v>1365</v>
      </c>
      <c r="B464" s="3">
        <v>45606</v>
      </c>
      <c r="C464" t="s">
        <v>12</v>
      </c>
      <c r="D464" t="s">
        <v>13</v>
      </c>
      <c r="E464" t="s">
        <v>21</v>
      </c>
      <c r="F464" s="5">
        <v>13</v>
      </c>
      <c r="G464" s="7">
        <v>30</v>
      </c>
      <c r="H464" s="7">
        <v>390</v>
      </c>
      <c r="I464" t="str">
        <f>TEXT(Table1[[#This Row],[Date]],"mmm")</f>
        <v>Nov</v>
      </c>
      <c r="J464">
        <f>YEAR(Table1[[#This Row],[Date]])</f>
        <v>2024</v>
      </c>
    </row>
    <row r="465" spans="1:10" x14ac:dyDescent="0.25">
      <c r="A465">
        <v>1145</v>
      </c>
      <c r="B465" s="3">
        <v>45608</v>
      </c>
      <c r="C465" t="s">
        <v>8</v>
      </c>
      <c r="D465" t="s">
        <v>13</v>
      </c>
      <c r="E465" t="s">
        <v>19</v>
      </c>
      <c r="F465" s="5">
        <v>12</v>
      </c>
      <c r="G465" s="7">
        <v>25</v>
      </c>
      <c r="H465" s="7">
        <v>300</v>
      </c>
      <c r="I465" t="str">
        <f>TEXT(Table1[[#This Row],[Date]],"mmm")</f>
        <v>Nov</v>
      </c>
      <c r="J465">
        <f>YEAR(Table1[[#This Row],[Date]])</f>
        <v>2024</v>
      </c>
    </row>
    <row r="466" spans="1:10" x14ac:dyDescent="0.25">
      <c r="A466">
        <v>1395</v>
      </c>
      <c r="B466" s="3">
        <v>45613</v>
      </c>
      <c r="C466" t="s">
        <v>9</v>
      </c>
      <c r="D466" t="s">
        <v>14</v>
      </c>
      <c r="E466" t="s">
        <v>19</v>
      </c>
      <c r="F466" s="5">
        <v>3</v>
      </c>
      <c r="G466" s="7">
        <v>15</v>
      </c>
      <c r="H466" s="7">
        <v>45</v>
      </c>
      <c r="I466" t="str">
        <f>TEXT(Table1[[#This Row],[Date]],"mmm")</f>
        <v>Nov</v>
      </c>
      <c r="J466">
        <f>YEAR(Table1[[#This Row],[Date]])</f>
        <v>2024</v>
      </c>
    </row>
    <row r="467" spans="1:10" x14ac:dyDescent="0.25">
      <c r="A467">
        <v>1388</v>
      </c>
      <c r="B467" s="3">
        <v>45614</v>
      </c>
      <c r="C467" t="s">
        <v>11</v>
      </c>
      <c r="D467" t="s">
        <v>16</v>
      </c>
      <c r="E467" t="s">
        <v>17</v>
      </c>
      <c r="F467" s="5">
        <v>2</v>
      </c>
      <c r="G467" s="7">
        <v>35</v>
      </c>
      <c r="H467" s="7">
        <v>70</v>
      </c>
      <c r="I467" t="str">
        <f>TEXT(Table1[[#This Row],[Date]],"mmm")</f>
        <v>Nov</v>
      </c>
      <c r="J467">
        <f>YEAR(Table1[[#This Row],[Date]])</f>
        <v>2024</v>
      </c>
    </row>
    <row r="468" spans="1:10" x14ac:dyDescent="0.25">
      <c r="A468">
        <v>1004</v>
      </c>
      <c r="B468" s="3">
        <v>45618</v>
      </c>
      <c r="C468" t="s">
        <v>12</v>
      </c>
      <c r="D468" t="s">
        <v>15</v>
      </c>
      <c r="E468" t="s">
        <v>19</v>
      </c>
      <c r="F468" s="5">
        <v>4</v>
      </c>
      <c r="G468" s="7">
        <v>30</v>
      </c>
      <c r="H468" s="7">
        <v>120</v>
      </c>
      <c r="I468" t="str">
        <f>TEXT(Table1[[#This Row],[Date]],"mmm")</f>
        <v>Nov</v>
      </c>
      <c r="J468">
        <f>YEAR(Table1[[#This Row],[Date]])</f>
        <v>2024</v>
      </c>
    </row>
    <row r="469" spans="1:10" x14ac:dyDescent="0.25">
      <c r="A469">
        <v>1018</v>
      </c>
      <c r="B469" s="3">
        <v>45619</v>
      </c>
      <c r="C469" t="s">
        <v>11</v>
      </c>
      <c r="D469" t="s">
        <v>15</v>
      </c>
      <c r="E469" t="s">
        <v>18</v>
      </c>
      <c r="F469" s="5">
        <v>19</v>
      </c>
      <c r="G469" s="7">
        <v>35</v>
      </c>
      <c r="H469" s="7">
        <v>665</v>
      </c>
      <c r="I469" t="str">
        <f>TEXT(Table1[[#This Row],[Date]],"mmm")</f>
        <v>Nov</v>
      </c>
      <c r="J469">
        <f>YEAR(Table1[[#This Row],[Date]])</f>
        <v>2024</v>
      </c>
    </row>
    <row r="470" spans="1:10" x14ac:dyDescent="0.25">
      <c r="A470">
        <v>1340</v>
      </c>
      <c r="B470" s="3">
        <v>45619</v>
      </c>
      <c r="C470" t="s">
        <v>10</v>
      </c>
      <c r="D470" t="s">
        <v>15</v>
      </c>
      <c r="E470" t="s">
        <v>20</v>
      </c>
      <c r="F470" s="5">
        <v>17</v>
      </c>
      <c r="G470" s="7">
        <v>40</v>
      </c>
      <c r="H470" s="7">
        <v>680</v>
      </c>
      <c r="I470" t="str">
        <f>TEXT(Table1[[#This Row],[Date]],"mmm")</f>
        <v>Nov</v>
      </c>
      <c r="J470">
        <f>YEAR(Table1[[#This Row],[Date]])</f>
        <v>2024</v>
      </c>
    </row>
    <row r="471" spans="1:10" x14ac:dyDescent="0.25">
      <c r="A471">
        <v>1167</v>
      </c>
      <c r="B471" s="3">
        <v>45622</v>
      </c>
      <c r="C471" t="s">
        <v>11</v>
      </c>
      <c r="D471" t="s">
        <v>15</v>
      </c>
      <c r="E471" t="s">
        <v>18</v>
      </c>
      <c r="F471" s="5">
        <v>5</v>
      </c>
      <c r="G471" s="7">
        <v>35</v>
      </c>
      <c r="H471" s="7">
        <v>175</v>
      </c>
      <c r="I471" t="str">
        <f>TEXT(Table1[[#This Row],[Date]],"mmm")</f>
        <v>Nov</v>
      </c>
      <c r="J471">
        <f>YEAR(Table1[[#This Row],[Date]])</f>
        <v>2024</v>
      </c>
    </row>
    <row r="472" spans="1:10" x14ac:dyDescent="0.25">
      <c r="A472">
        <v>1151</v>
      </c>
      <c r="B472" s="3">
        <v>45624</v>
      </c>
      <c r="C472" t="s">
        <v>9</v>
      </c>
      <c r="D472" t="s">
        <v>15</v>
      </c>
      <c r="E472" t="s">
        <v>21</v>
      </c>
      <c r="F472" s="5">
        <v>4</v>
      </c>
      <c r="G472" s="7">
        <v>15</v>
      </c>
      <c r="H472" s="7">
        <v>60</v>
      </c>
      <c r="I472" t="str">
        <f>TEXT(Table1[[#This Row],[Date]],"mmm")</f>
        <v>Nov</v>
      </c>
      <c r="J472">
        <f>YEAR(Table1[[#This Row],[Date]])</f>
        <v>2024</v>
      </c>
    </row>
    <row r="473" spans="1:10" x14ac:dyDescent="0.25">
      <c r="A473">
        <v>1041</v>
      </c>
      <c r="B473" s="3">
        <v>45625</v>
      </c>
      <c r="C473" t="s">
        <v>11</v>
      </c>
      <c r="D473" t="s">
        <v>14</v>
      </c>
      <c r="E473" t="s">
        <v>21</v>
      </c>
      <c r="F473" s="5">
        <v>4</v>
      </c>
      <c r="G473" s="7">
        <v>35</v>
      </c>
      <c r="H473" s="7">
        <v>140</v>
      </c>
      <c r="I473" t="str">
        <f>TEXT(Table1[[#This Row],[Date]],"mmm")</f>
        <v>Nov</v>
      </c>
      <c r="J473">
        <f>YEAR(Table1[[#This Row],[Date]])</f>
        <v>2024</v>
      </c>
    </row>
    <row r="474" spans="1:10" x14ac:dyDescent="0.25">
      <c r="A474">
        <v>1306</v>
      </c>
      <c r="B474" s="3">
        <v>45626</v>
      </c>
      <c r="C474" t="s">
        <v>12</v>
      </c>
      <c r="D474" t="s">
        <v>15</v>
      </c>
      <c r="E474" t="s">
        <v>18</v>
      </c>
      <c r="F474" s="5">
        <v>7</v>
      </c>
      <c r="G474" s="7">
        <v>30</v>
      </c>
      <c r="H474" s="7">
        <v>210</v>
      </c>
      <c r="I474" t="str">
        <f>TEXT(Table1[[#This Row],[Date]],"mmm")</f>
        <v>Nov</v>
      </c>
      <c r="J474">
        <f>YEAR(Table1[[#This Row],[Date]])</f>
        <v>2024</v>
      </c>
    </row>
    <row r="475" spans="1:10" x14ac:dyDescent="0.25">
      <c r="A475">
        <v>1279</v>
      </c>
      <c r="B475" s="3">
        <v>45627</v>
      </c>
      <c r="C475" t="s">
        <v>8</v>
      </c>
      <c r="D475" t="s">
        <v>14</v>
      </c>
      <c r="E475" t="s">
        <v>17</v>
      </c>
      <c r="F475" s="5">
        <v>6</v>
      </c>
      <c r="G475" s="7">
        <v>25</v>
      </c>
      <c r="H475" s="7">
        <v>150</v>
      </c>
      <c r="I475" t="str">
        <f>TEXT(Table1[[#This Row],[Date]],"mmm")</f>
        <v>Dec</v>
      </c>
      <c r="J475">
        <f>YEAR(Table1[[#This Row],[Date]])</f>
        <v>2024</v>
      </c>
    </row>
    <row r="476" spans="1:10" x14ac:dyDescent="0.25">
      <c r="A476">
        <v>1035</v>
      </c>
      <c r="B476" s="3">
        <v>45627</v>
      </c>
      <c r="C476" t="s">
        <v>11</v>
      </c>
      <c r="D476" t="s">
        <v>16</v>
      </c>
      <c r="E476" t="s">
        <v>21</v>
      </c>
      <c r="F476" s="5">
        <v>1</v>
      </c>
      <c r="G476" s="7">
        <v>35</v>
      </c>
      <c r="H476" s="7">
        <v>35</v>
      </c>
      <c r="I476" t="str">
        <f>TEXT(Table1[[#This Row],[Date]],"mmm")</f>
        <v>Dec</v>
      </c>
      <c r="J476">
        <f>YEAR(Table1[[#This Row],[Date]])</f>
        <v>2024</v>
      </c>
    </row>
    <row r="477" spans="1:10" x14ac:dyDescent="0.25">
      <c r="A477">
        <v>1491</v>
      </c>
      <c r="B477" s="3">
        <v>45628</v>
      </c>
      <c r="C477" t="s">
        <v>10</v>
      </c>
      <c r="D477" t="s">
        <v>16</v>
      </c>
      <c r="E477" t="s">
        <v>20</v>
      </c>
      <c r="F477" s="5">
        <v>20</v>
      </c>
      <c r="G477" s="7">
        <v>40</v>
      </c>
      <c r="H477" s="7">
        <v>800</v>
      </c>
      <c r="I477" t="str">
        <f>TEXT(Table1[[#This Row],[Date]],"mmm")</f>
        <v>Dec</v>
      </c>
      <c r="J477">
        <f>YEAR(Table1[[#This Row],[Date]])</f>
        <v>2024</v>
      </c>
    </row>
    <row r="478" spans="1:10" x14ac:dyDescent="0.25">
      <c r="A478">
        <v>1275</v>
      </c>
      <c r="B478" s="3">
        <v>45629</v>
      </c>
      <c r="C478" t="s">
        <v>10</v>
      </c>
      <c r="D478" t="s">
        <v>13</v>
      </c>
      <c r="E478" t="s">
        <v>17</v>
      </c>
      <c r="F478" s="5">
        <v>5</v>
      </c>
      <c r="G478" s="7">
        <v>40</v>
      </c>
      <c r="H478" s="7">
        <v>200</v>
      </c>
      <c r="I478" t="str">
        <f>TEXT(Table1[[#This Row],[Date]],"mmm")</f>
        <v>Dec</v>
      </c>
      <c r="J478">
        <f>YEAR(Table1[[#This Row],[Date]])</f>
        <v>2024</v>
      </c>
    </row>
    <row r="479" spans="1:10" x14ac:dyDescent="0.25">
      <c r="A479">
        <v>1390</v>
      </c>
      <c r="B479" s="3">
        <v>45632</v>
      </c>
      <c r="C479" t="s">
        <v>10</v>
      </c>
      <c r="D479" t="s">
        <v>15</v>
      </c>
      <c r="E479" t="s">
        <v>19</v>
      </c>
      <c r="F479" s="5">
        <v>2</v>
      </c>
      <c r="G479" s="7">
        <v>40</v>
      </c>
      <c r="H479" s="7">
        <v>80</v>
      </c>
      <c r="I479" t="str">
        <f>TEXT(Table1[[#This Row],[Date]],"mmm")</f>
        <v>Dec</v>
      </c>
      <c r="J479">
        <f>YEAR(Table1[[#This Row],[Date]])</f>
        <v>2024</v>
      </c>
    </row>
    <row r="480" spans="1:10" x14ac:dyDescent="0.25">
      <c r="A480">
        <v>1019</v>
      </c>
      <c r="B480" s="3">
        <v>45632</v>
      </c>
      <c r="C480" t="s">
        <v>9</v>
      </c>
      <c r="D480" t="s">
        <v>14</v>
      </c>
      <c r="E480" t="s">
        <v>17</v>
      </c>
      <c r="F480" s="5">
        <v>20</v>
      </c>
      <c r="G480" s="7">
        <v>15</v>
      </c>
      <c r="H480" s="7">
        <v>300</v>
      </c>
      <c r="I480" t="str">
        <f>TEXT(Table1[[#This Row],[Date]],"mmm")</f>
        <v>Dec</v>
      </c>
      <c r="J480">
        <f>YEAR(Table1[[#This Row],[Date]])</f>
        <v>2024</v>
      </c>
    </row>
    <row r="481" spans="1:10" x14ac:dyDescent="0.25">
      <c r="A481">
        <v>1216</v>
      </c>
      <c r="B481" s="3">
        <v>45633</v>
      </c>
      <c r="C481" t="s">
        <v>8</v>
      </c>
      <c r="D481" t="s">
        <v>14</v>
      </c>
      <c r="E481" t="s">
        <v>17</v>
      </c>
      <c r="F481" s="5">
        <v>18</v>
      </c>
      <c r="G481" s="7">
        <v>25</v>
      </c>
      <c r="H481" s="7">
        <v>450</v>
      </c>
      <c r="I481" t="str">
        <f>TEXT(Table1[[#This Row],[Date]],"mmm")</f>
        <v>Dec</v>
      </c>
      <c r="J481">
        <f>YEAR(Table1[[#This Row],[Date]])</f>
        <v>2024</v>
      </c>
    </row>
    <row r="482" spans="1:10" x14ac:dyDescent="0.25">
      <c r="A482">
        <v>1480</v>
      </c>
      <c r="B482" s="3">
        <v>45633</v>
      </c>
      <c r="C482" t="s">
        <v>9</v>
      </c>
      <c r="D482" t="s">
        <v>15</v>
      </c>
      <c r="E482" t="s">
        <v>19</v>
      </c>
      <c r="F482" s="5">
        <v>7</v>
      </c>
      <c r="G482" s="7">
        <v>15</v>
      </c>
      <c r="H482" s="7">
        <v>105</v>
      </c>
      <c r="I482" t="str">
        <f>TEXT(Table1[[#This Row],[Date]],"mmm")</f>
        <v>Dec</v>
      </c>
      <c r="J482">
        <f>YEAR(Table1[[#This Row],[Date]])</f>
        <v>2024</v>
      </c>
    </row>
    <row r="483" spans="1:10" x14ac:dyDescent="0.25">
      <c r="A483">
        <v>1030</v>
      </c>
      <c r="B483" s="3">
        <v>45633</v>
      </c>
      <c r="C483" t="s">
        <v>8</v>
      </c>
      <c r="D483" t="s">
        <v>15</v>
      </c>
      <c r="E483" t="s">
        <v>18</v>
      </c>
      <c r="F483" s="5">
        <v>6</v>
      </c>
      <c r="G483" s="7">
        <v>25</v>
      </c>
      <c r="H483" s="7">
        <v>150</v>
      </c>
      <c r="I483" t="str">
        <f>TEXT(Table1[[#This Row],[Date]],"mmm")</f>
        <v>Dec</v>
      </c>
      <c r="J483">
        <f>YEAR(Table1[[#This Row],[Date]])</f>
        <v>2024</v>
      </c>
    </row>
    <row r="484" spans="1:10" x14ac:dyDescent="0.25">
      <c r="A484">
        <v>1450</v>
      </c>
      <c r="B484" s="3">
        <v>45636</v>
      </c>
      <c r="C484" t="s">
        <v>10</v>
      </c>
      <c r="D484" t="s">
        <v>14</v>
      </c>
      <c r="E484" t="s">
        <v>21</v>
      </c>
      <c r="F484" s="5">
        <v>11</v>
      </c>
      <c r="G484" s="7">
        <v>40</v>
      </c>
      <c r="H484" s="7">
        <v>440</v>
      </c>
      <c r="I484" t="str">
        <f>TEXT(Table1[[#This Row],[Date]],"mmm")</f>
        <v>Dec</v>
      </c>
      <c r="J484">
        <f>YEAR(Table1[[#This Row],[Date]])</f>
        <v>2024</v>
      </c>
    </row>
    <row r="485" spans="1:10" x14ac:dyDescent="0.25">
      <c r="A485">
        <v>1053</v>
      </c>
      <c r="B485" s="3">
        <v>45636</v>
      </c>
      <c r="C485" t="s">
        <v>11</v>
      </c>
      <c r="D485" t="s">
        <v>15</v>
      </c>
      <c r="E485" t="s">
        <v>21</v>
      </c>
      <c r="F485" s="5">
        <v>7</v>
      </c>
      <c r="G485" s="7">
        <v>35</v>
      </c>
      <c r="H485" s="7">
        <v>245</v>
      </c>
      <c r="I485" t="str">
        <f>TEXT(Table1[[#This Row],[Date]],"mmm")</f>
        <v>Dec</v>
      </c>
      <c r="J485">
        <f>YEAR(Table1[[#This Row],[Date]])</f>
        <v>2024</v>
      </c>
    </row>
    <row r="486" spans="1:10" x14ac:dyDescent="0.25">
      <c r="A486">
        <v>1065</v>
      </c>
      <c r="B486" s="3">
        <v>45638</v>
      </c>
      <c r="C486" t="s">
        <v>9</v>
      </c>
      <c r="D486" t="s">
        <v>16</v>
      </c>
      <c r="E486" t="s">
        <v>17</v>
      </c>
      <c r="F486" s="5">
        <v>20</v>
      </c>
      <c r="G486" s="7">
        <v>15</v>
      </c>
      <c r="H486" s="7">
        <v>300</v>
      </c>
      <c r="I486" t="str">
        <f>TEXT(Table1[[#This Row],[Date]],"mmm")</f>
        <v>Dec</v>
      </c>
      <c r="J486">
        <f>YEAR(Table1[[#This Row],[Date]])</f>
        <v>2024</v>
      </c>
    </row>
    <row r="487" spans="1:10" x14ac:dyDescent="0.25">
      <c r="A487">
        <v>1089</v>
      </c>
      <c r="B487" s="3">
        <v>45639</v>
      </c>
      <c r="C487" t="s">
        <v>10</v>
      </c>
      <c r="D487" t="s">
        <v>13</v>
      </c>
      <c r="E487" t="s">
        <v>18</v>
      </c>
      <c r="F487" s="5">
        <v>1</v>
      </c>
      <c r="G487" s="7">
        <v>40</v>
      </c>
      <c r="H487" s="7">
        <v>40</v>
      </c>
      <c r="I487" t="str">
        <f>TEXT(Table1[[#This Row],[Date]],"mmm")</f>
        <v>Dec</v>
      </c>
      <c r="J487">
        <f>YEAR(Table1[[#This Row],[Date]])</f>
        <v>2024</v>
      </c>
    </row>
    <row r="488" spans="1:10" x14ac:dyDescent="0.25">
      <c r="A488">
        <v>1179</v>
      </c>
      <c r="B488" s="3">
        <v>45639</v>
      </c>
      <c r="C488" t="s">
        <v>8</v>
      </c>
      <c r="D488" t="s">
        <v>16</v>
      </c>
      <c r="E488" t="s">
        <v>21</v>
      </c>
      <c r="F488" s="5">
        <v>4</v>
      </c>
      <c r="G488" s="7">
        <v>25</v>
      </c>
      <c r="H488" s="7">
        <v>100</v>
      </c>
      <c r="I488" t="str">
        <f>TEXT(Table1[[#This Row],[Date]],"mmm")</f>
        <v>Dec</v>
      </c>
      <c r="J488">
        <f>YEAR(Table1[[#This Row],[Date]])</f>
        <v>2024</v>
      </c>
    </row>
    <row r="489" spans="1:10" x14ac:dyDescent="0.25">
      <c r="A489">
        <v>1310</v>
      </c>
      <c r="B489" s="3">
        <v>45639</v>
      </c>
      <c r="C489" t="s">
        <v>9</v>
      </c>
      <c r="D489" t="s">
        <v>16</v>
      </c>
      <c r="E489" t="s">
        <v>18</v>
      </c>
      <c r="F489" s="5">
        <v>7</v>
      </c>
      <c r="G489" s="7">
        <v>15</v>
      </c>
      <c r="H489" s="7">
        <v>105</v>
      </c>
      <c r="I489" t="str">
        <f>TEXT(Table1[[#This Row],[Date]],"mmm")</f>
        <v>Dec</v>
      </c>
      <c r="J489">
        <f>YEAR(Table1[[#This Row],[Date]])</f>
        <v>2024</v>
      </c>
    </row>
    <row r="490" spans="1:10" x14ac:dyDescent="0.25">
      <c r="A490">
        <v>1280</v>
      </c>
      <c r="B490" s="3">
        <v>45640</v>
      </c>
      <c r="C490" t="s">
        <v>8</v>
      </c>
      <c r="D490" t="s">
        <v>14</v>
      </c>
      <c r="E490" t="s">
        <v>20</v>
      </c>
      <c r="F490" s="5">
        <v>16</v>
      </c>
      <c r="G490" s="7">
        <v>25</v>
      </c>
      <c r="H490" s="7">
        <v>400</v>
      </c>
      <c r="I490" t="str">
        <f>TEXT(Table1[[#This Row],[Date]],"mmm")</f>
        <v>Dec</v>
      </c>
      <c r="J490">
        <f>YEAR(Table1[[#This Row],[Date]])</f>
        <v>2024</v>
      </c>
    </row>
    <row r="491" spans="1:10" x14ac:dyDescent="0.25">
      <c r="A491">
        <v>1063</v>
      </c>
      <c r="B491" s="3">
        <v>45640</v>
      </c>
      <c r="C491" t="s">
        <v>9</v>
      </c>
      <c r="D491" t="s">
        <v>13</v>
      </c>
      <c r="E491" t="s">
        <v>20</v>
      </c>
      <c r="F491" s="5">
        <v>7</v>
      </c>
      <c r="G491" s="7">
        <v>15</v>
      </c>
      <c r="H491" s="7">
        <v>105</v>
      </c>
      <c r="I491" t="str">
        <f>TEXT(Table1[[#This Row],[Date]],"mmm")</f>
        <v>Dec</v>
      </c>
      <c r="J491">
        <f>YEAR(Table1[[#This Row],[Date]])</f>
        <v>2024</v>
      </c>
    </row>
    <row r="492" spans="1:10" x14ac:dyDescent="0.25">
      <c r="A492">
        <v>1011</v>
      </c>
      <c r="B492" s="3">
        <v>45640</v>
      </c>
      <c r="C492" t="s">
        <v>11</v>
      </c>
      <c r="D492" t="s">
        <v>15</v>
      </c>
      <c r="E492" t="s">
        <v>21</v>
      </c>
      <c r="F492" s="5">
        <v>16</v>
      </c>
      <c r="G492" s="7">
        <v>35</v>
      </c>
      <c r="H492" s="7">
        <v>560</v>
      </c>
      <c r="I492" t="str">
        <f>TEXT(Table1[[#This Row],[Date]],"mmm")</f>
        <v>Dec</v>
      </c>
      <c r="J492">
        <f>YEAR(Table1[[#This Row],[Date]])</f>
        <v>2024</v>
      </c>
    </row>
    <row r="493" spans="1:10" x14ac:dyDescent="0.25">
      <c r="A493">
        <v>1298</v>
      </c>
      <c r="B493" s="3">
        <v>45642</v>
      </c>
      <c r="C493" t="s">
        <v>11</v>
      </c>
      <c r="D493" t="s">
        <v>14</v>
      </c>
      <c r="E493" t="s">
        <v>18</v>
      </c>
      <c r="F493" s="5">
        <v>4</v>
      </c>
      <c r="G493" s="7">
        <v>35</v>
      </c>
      <c r="H493" s="7">
        <v>140</v>
      </c>
      <c r="I493" t="str">
        <f>TEXT(Table1[[#This Row],[Date]],"mmm")</f>
        <v>Dec</v>
      </c>
      <c r="J493">
        <f>YEAR(Table1[[#This Row],[Date]])</f>
        <v>2024</v>
      </c>
    </row>
    <row r="494" spans="1:10" x14ac:dyDescent="0.25">
      <c r="A494">
        <v>1114</v>
      </c>
      <c r="B494" s="3">
        <v>45643</v>
      </c>
      <c r="C494" t="s">
        <v>9</v>
      </c>
      <c r="D494" t="s">
        <v>15</v>
      </c>
      <c r="E494" t="s">
        <v>19</v>
      </c>
      <c r="F494" s="5">
        <v>6</v>
      </c>
      <c r="G494" s="7">
        <v>15</v>
      </c>
      <c r="H494" s="7">
        <v>90</v>
      </c>
      <c r="I494" t="str">
        <f>TEXT(Table1[[#This Row],[Date]],"mmm")</f>
        <v>Dec</v>
      </c>
      <c r="J494">
        <f>YEAR(Table1[[#This Row],[Date]])</f>
        <v>2024</v>
      </c>
    </row>
    <row r="495" spans="1:10" x14ac:dyDescent="0.25">
      <c r="A495">
        <v>1444</v>
      </c>
      <c r="B495" s="3">
        <v>45643</v>
      </c>
      <c r="C495" t="s">
        <v>12</v>
      </c>
      <c r="D495" t="s">
        <v>16</v>
      </c>
      <c r="E495" t="s">
        <v>21</v>
      </c>
      <c r="F495" s="5">
        <v>12</v>
      </c>
      <c r="G495" s="7">
        <v>30</v>
      </c>
      <c r="H495" s="7">
        <v>360</v>
      </c>
      <c r="I495" t="str">
        <f>TEXT(Table1[[#This Row],[Date]],"mmm")</f>
        <v>Dec</v>
      </c>
      <c r="J495">
        <f>YEAR(Table1[[#This Row],[Date]])</f>
        <v>2024</v>
      </c>
    </row>
    <row r="496" spans="1:10" x14ac:dyDescent="0.25">
      <c r="A496">
        <v>1153</v>
      </c>
      <c r="B496" s="3">
        <v>45643</v>
      </c>
      <c r="C496" t="s">
        <v>8</v>
      </c>
      <c r="D496" t="s">
        <v>16</v>
      </c>
      <c r="E496" t="s">
        <v>21</v>
      </c>
      <c r="F496" s="5">
        <v>17</v>
      </c>
      <c r="G496" s="7">
        <v>25</v>
      </c>
      <c r="H496" s="7">
        <v>425</v>
      </c>
      <c r="I496" t="str">
        <f>TEXT(Table1[[#This Row],[Date]],"mmm")</f>
        <v>Dec</v>
      </c>
      <c r="J496">
        <f>YEAR(Table1[[#This Row],[Date]])</f>
        <v>2024</v>
      </c>
    </row>
    <row r="497" spans="1:10" x14ac:dyDescent="0.25">
      <c r="A497">
        <v>1147</v>
      </c>
      <c r="B497" s="3">
        <v>45644</v>
      </c>
      <c r="C497" t="s">
        <v>9</v>
      </c>
      <c r="D497" t="s">
        <v>15</v>
      </c>
      <c r="E497" t="s">
        <v>17</v>
      </c>
      <c r="F497" s="5">
        <v>16</v>
      </c>
      <c r="G497" s="7">
        <v>15</v>
      </c>
      <c r="H497" s="7">
        <v>240</v>
      </c>
      <c r="I497" t="str">
        <f>TEXT(Table1[[#This Row],[Date]],"mmm")</f>
        <v>Dec</v>
      </c>
      <c r="J497">
        <f>YEAR(Table1[[#This Row],[Date]])</f>
        <v>2024</v>
      </c>
    </row>
    <row r="498" spans="1:10" x14ac:dyDescent="0.25">
      <c r="A498">
        <v>1103</v>
      </c>
      <c r="B498" s="3">
        <v>45651</v>
      </c>
      <c r="C498" t="s">
        <v>8</v>
      </c>
      <c r="D498" t="s">
        <v>15</v>
      </c>
      <c r="E498" t="s">
        <v>20</v>
      </c>
      <c r="F498" s="5">
        <v>11</v>
      </c>
      <c r="G498" s="7">
        <v>25</v>
      </c>
      <c r="H498" s="7">
        <v>275</v>
      </c>
      <c r="I498" t="str">
        <f>TEXT(Table1[[#This Row],[Date]],"mmm")</f>
        <v>Dec</v>
      </c>
      <c r="J498">
        <f>YEAR(Table1[[#This Row],[Date]])</f>
        <v>2024</v>
      </c>
    </row>
    <row r="499" spans="1:10" x14ac:dyDescent="0.25">
      <c r="A499">
        <v>1247</v>
      </c>
      <c r="B499" s="3">
        <v>45654</v>
      </c>
      <c r="C499" t="s">
        <v>12</v>
      </c>
      <c r="D499" t="s">
        <v>16</v>
      </c>
      <c r="E499" t="s">
        <v>21</v>
      </c>
      <c r="F499" s="5">
        <v>16</v>
      </c>
      <c r="G499" s="7">
        <v>30</v>
      </c>
      <c r="H499" s="7">
        <v>480</v>
      </c>
      <c r="I499" t="str">
        <f>TEXT(Table1[[#This Row],[Date]],"mmm")</f>
        <v>Dec</v>
      </c>
      <c r="J499">
        <f>YEAR(Table1[[#This Row],[Date]])</f>
        <v>2024</v>
      </c>
    </row>
    <row r="500" spans="1:10" x14ac:dyDescent="0.25">
      <c r="A500">
        <v>1217</v>
      </c>
      <c r="B500" s="3">
        <v>45654</v>
      </c>
      <c r="C500" t="s">
        <v>8</v>
      </c>
      <c r="D500" t="s">
        <v>13</v>
      </c>
      <c r="E500" t="s">
        <v>21</v>
      </c>
      <c r="F500" s="5">
        <v>1</v>
      </c>
      <c r="G500" s="7">
        <v>25</v>
      </c>
      <c r="H500" s="7">
        <v>25</v>
      </c>
      <c r="I500" t="str">
        <f>TEXT(Table1[[#This Row],[Date]],"mmm")</f>
        <v>Dec</v>
      </c>
      <c r="J500">
        <f>YEAR(Table1[[#This Row],[Date]])</f>
        <v>2024</v>
      </c>
    </row>
    <row r="501" spans="1:10" x14ac:dyDescent="0.25">
      <c r="A501">
        <v>1478</v>
      </c>
      <c r="B501" s="3">
        <v>45655</v>
      </c>
      <c r="C501" t="s">
        <v>12</v>
      </c>
      <c r="D501" t="s">
        <v>14</v>
      </c>
      <c r="E501" t="s">
        <v>17</v>
      </c>
      <c r="F501" s="5">
        <v>8</v>
      </c>
      <c r="G501" s="7">
        <v>30</v>
      </c>
      <c r="H501" s="7">
        <v>240</v>
      </c>
      <c r="I501" t="str">
        <f>TEXT(Table1[[#This Row],[Date]],"mmm")</f>
        <v>Dec</v>
      </c>
      <c r="J501">
        <f>YEAR(Table1[[#This Row],[Date]])</f>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6DC9-F87E-41CF-B7DD-BB6C31E53CF4}">
  <dimension ref="A1:T44"/>
  <sheetViews>
    <sheetView tabSelected="1" topLeftCell="G1" zoomScale="70" zoomScaleNormal="70" workbookViewId="0">
      <selection activeCell="X28" sqref="X28"/>
    </sheetView>
  </sheetViews>
  <sheetFormatPr defaultRowHeight="15" x14ac:dyDescent="0.25"/>
  <cols>
    <col min="1" max="1" width="13.85546875" bestFit="1" customWidth="1"/>
    <col min="2" max="2" width="17.28515625" bestFit="1" customWidth="1"/>
    <col min="3" max="3" width="11" bestFit="1" customWidth="1"/>
    <col min="4" max="4" width="12" bestFit="1" customWidth="1"/>
    <col min="8" max="8" width="13.5703125" bestFit="1" customWidth="1"/>
    <col min="9" max="9" width="14.42578125" customWidth="1"/>
    <col min="10" max="10" width="13.5703125" bestFit="1" customWidth="1"/>
    <col min="11" max="11" width="17.5703125" bestFit="1" customWidth="1"/>
    <col min="12" max="12" width="9.7109375" bestFit="1" customWidth="1"/>
    <col min="13" max="13" width="16.5703125" bestFit="1" customWidth="1"/>
    <col min="14" max="14" width="5.5703125" bestFit="1" customWidth="1"/>
    <col min="15" max="15" width="9.7109375" bestFit="1" customWidth="1"/>
    <col min="16" max="16" width="23.42578125" bestFit="1" customWidth="1"/>
    <col min="17" max="17" width="7" bestFit="1" customWidth="1"/>
    <col min="18" max="18" width="15.5703125" bestFit="1" customWidth="1"/>
    <col min="19" max="19" width="25.42578125" bestFit="1" customWidth="1"/>
    <col min="20" max="20" width="12.28515625" bestFit="1" customWidth="1"/>
    <col min="24" max="24" width="21.42578125" bestFit="1" customWidth="1"/>
    <col min="25" max="25" width="13.42578125" bestFit="1" customWidth="1"/>
  </cols>
  <sheetData>
    <row r="1" spans="1:20" ht="18.75" x14ac:dyDescent="0.3">
      <c r="A1" s="8" t="s">
        <v>38</v>
      </c>
      <c r="B1" s="8" t="s">
        <v>23</v>
      </c>
      <c r="J1" s="11" t="s">
        <v>7</v>
      </c>
      <c r="K1" s="15">
        <f>SUM('working sheet'!H:H)</f>
        <v>149625</v>
      </c>
      <c r="L1" s="10"/>
      <c r="M1" s="11" t="s">
        <v>39</v>
      </c>
      <c r="N1" s="14">
        <f>COUNT('working sheet'!A:A)</f>
        <v>500</v>
      </c>
      <c r="O1" s="10"/>
      <c r="P1" s="11" t="s">
        <v>41</v>
      </c>
      <c r="Q1" s="13">
        <f>SUM('working sheet'!F:F)</f>
        <v>5247</v>
      </c>
      <c r="R1" s="10"/>
      <c r="S1" s="11" t="s">
        <v>40</v>
      </c>
      <c r="T1" s="12">
        <f>K1/N1</f>
        <v>299.25</v>
      </c>
    </row>
    <row r="2" spans="1:20" x14ac:dyDescent="0.25">
      <c r="A2" s="8" t="s">
        <v>22</v>
      </c>
      <c r="B2">
        <v>2023</v>
      </c>
      <c r="C2">
        <v>2024</v>
      </c>
      <c r="D2" t="s">
        <v>36</v>
      </c>
    </row>
    <row r="3" spans="1:20" x14ac:dyDescent="0.25">
      <c r="A3" s="9" t="s">
        <v>24</v>
      </c>
      <c r="B3" s="7">
        <v>5930</v>
      </c>
      <c r="C3" s="7">
        <v>6630</v>
      </c>
      <c r="D3" s="7">
        <v>12560</v>
      </c>
    </row>
    <row r="4" spans="1:20" x14ac:dyDescent="0.25">
      <c r="A4" s="9" t="s">
        <v>25</v>
      </c>
      <c r="B4" s="7">
        <v>5660</v>
      </c>
      <c r="C4" s="7">
        <v>3900</v>
      </c>
      <c r="D4" s="7">
        <v>9560</v>
      </c>
    </row>
    <row r="5" spans="1:20" x14ac:dyDescent="0.25">
      <c r="A5" s="9" t="s">
        <v>26</v>
      </c>
      <c r="B5" s="7">
        <v>7615</v>
      </c>
      <c r="C5" s="7">
        <v>6660</v>
      </c>
      <c r="D5" s="7">
        <v>14275</v>
      </c>
    </row>
    <row r="6" spans="1:20" x14ac:dyDescent="0.25">
      <c r="A6" s="9" t="s">
        <v>27</v>
      </c>
      <c r="B6" s="7">
        <v>7080</v>
      </c>
      <c r="C6" s="7">
        <v>7050</v>
      </c>
      <c r="D6" s="7">
        <v>14130</v>
      </c>
    </row>
    <row r="7" spans="1:20" x14ac:dyDescent="0.25">
      <c r="A7" s="9" t="s">
        <v>28</v>
      </c>
      <c r="B7" s="7">
        <v>6915</v>
      </c>
      <c r="C7" s="7">
        <v>8640</v>
      </c>
      <c r="D7" s="7">
        <v>15555</v>
      </c>
    </row>
    <row r="8" spans="1:20" x14ac:dyDescent="0.25">
      <c r="A8" s="9" t="s">
        <v>29</v>
      </c>
      <c r="B8" s="7">
        <v>4750</v>
      </c>
      <c r="C8" s="7">
        <v>6960</v>
      </c>
      <c r="D8" s="7">
        <v>11710</v>
      </c>
    </row>
    <row r="9" spans="1:20" x14ac:dyDescent="0.25">
      <c r="A9" s="9" t="s">
        <v>30</v>
      </c>
      <c r="B9" s="7">
        <v>5030</v>
      </c>
      <c r="C9" s="7">
        <v>5380</v>
      </c>
      <c r="D9" s="7">
        <v>10410</v>
      </c>
    </row>
    <row r="10" spans="1:20" x14ac:dyDescent="0.25">
      <c r="A10" s="9" t="s">
        <v>31</v>
      </c>
      <c r="B10" s="7">
        <v>6020</v>
      </c>
      <c r="C10" s="7">
        <v>3520</v>
      </c>
      <c r="D10" s="7">
        <v>9540</v>
      </c>
    </row>
    <row r="11" spans="1:20" x14ac:dyDescent="0.25">
      <c r="A11" s="9" t="s">
        <v>32</v>
      </c>
      <c r="B11" s="7">
        <v>5405</v>
      </c>
      <c r="C11" s="7">
        <v>7685</v>
      </c>
      <c r="D11" s="7">
        <v>13090</v>
      </c>
    </row>
    <row r="12" spans="1:20" x14ac:dyDescent="0.25">
      <c r="A12" s="9" t="s">
        <v>33</v>
      </c>
      <c r="B12" s="7">
        <v>5840</v>
      </c>
      <c r="C12" s="7">
        <v>10660</v>
      </c>
      <c r="D12" s="7">
        <v>16500</v>
      </c>
    </row>
    <row r="13" spans="1:20" x14ac:dyDescent="0.25">
      <c r="A13" s="9" t="s">
        <v>34</v>
      </c>
      <c r="B13" s="7">
        <v>4885</v>
      </c>
      <c r="C13" s="7">
        <v>6505</v>
      </c>
      <c r="D13" s="7">
        <v>11390</v>
      </c>
    </row>
    <row r="14" spans="1:20" x14ac:dyDescent="0.25">
      <c r="A14" s="9" t="s">
        <v>35</v>
      </c>
      <c r="B14" s="7">
        <v>4065</v>
      </c>
      <c r="C14" s="7">
        <v>6840</v>
      </c>
      <c r="D14" s="7">
        <v>10905</v>
      </c>
    </row>
    <row r="15" spans="1:20" x14ac:dyDescent="0.25">
      <c r="A15" s="9" t="s">
        <v>36</v>
      </c>
      <c r="B15" s="7">
        <v>69195</v>
      </c>
      <c r="C15" s="7">
        <v>80430</v>
      </c>
      <c r="D15" s="7">
        <v>149625</v>
      </c>
    </row>
    <row r="20" spans="1:2" x14ac:dyDescent="0.25">
      <c r="A20" s="8" t="s">
        <v>2</v>
      </c>
      <c r="B20" t="s">
        <v>37</v>
      </c>
    </row>
    <row r="21" spans="1:2" x14ac:dyDescent="0.25">
      <c r="A21" s="9" t="s">
        <v>10</v>
      </c>
      <c r="B21" s="7">
        <v>43000</v>
      </c>
    </row>
    <row r="22" spans="1:2" x14ac:dyDescent="0.25">
      <c r="A22" s="9" t="s">
        <v>11</v>
      </c>
      <c r="B22" s="7">
        <v>36645</v>
      </c>
    </row>
    <row r="23" spans="1:2" x14ac:dyDescent="0.25">
      <c r="A23" s="9" t="s">
        <v>12</v>
      </c>
      <c r="B23" s="7">
        <v>26910</v>
      </c>
    </row>
    <row r="24" spans="1:2" x14ac:dyDescent="0.25">
      <c r="A24" s="9" t="s">
        <v>8</v>
      </c>
      <c r="B24" s="7">
        <v>24125</v>
      </c>
    </row>
    <row r="25" spans="1:2" x14ac:dyDescent="0.25">
      <c r="A25" s="9" t="s">
        <v>9</v>
      </c>
      <c r="B25" s="7">
        <v>18945</v>
      </c>
    </row>
    <row r="26" spans="1:2" x14ac:dyDescent="0.25">
      <c r="A26" s="9" t="s">
        <v>36</v>
      </c>
      <c r="B26" s="7">
        <v>149625</v>
      </c>
    </row>
    <row r="30" spans="1:2" x14ac:dyDescent="0.25">
      <c r="A30" s="8" t="s">
        <v>3</v>
      </c>
      <c r="B30" t="s">
        <v>37</v>
      </c>
    </row>
    <row r="31" spans="1:2" x14ac:dyDescent="0.25">
      <c r="A31" s="9" t="s">
        <v>13</v>
      </c>
      <c r="B31" s="7">
        <v>42115</v>
      </c>
    </row>
    <row r="32" spans="1:2" x14ac:dyDescent="0.25">
      <c r="A32" s="9" t="s">
        <v>16</v>
      </c>
      <c r="B32" s="7">
        <v>41540</v>
      </c>
    </row>
    <row r="33" spans="1:2" x14ac:dyDescent="0.25">
      <c r="A33" s="9" t="s">
        <v>15</v>
      </c>
      <c r="B33" s="7">
        <v>34285</v>
      </c>
    </row>
    <row r="34" spans="1:2" x14ac:dyDescent="0.25">
      <c r="A34" s="9" t="s">
        <v>14</v>
      </c>
      <c r="B34" s="7">
        <v>31685</v>
      </c>
    </row>
    <row r="35" spans="1:2" x14ac:dyDescent="0.25">
      <c r="A35" s="9" t="s">
        <v>36</v>
      </c>
      <c r="B35" s="7">
        <v>149625</v>
      </c>
    </row>
    <row r="38" spans="1:2" x14ac:dyDescent="0.25">
      <c r="A38" s="8" t="s">
        <v>4</v>
      </c>
      <c r="B38" t="s">
        <v>37</v>
      </c>
    </row>
    <row r="39" spans="1:2" x14ac:dyDescent="0.25">
      <c r="A39" s="9" t="s">
        <v>18</v>
      </c>
      <c r="B39" s="7">
        <v>32680</v>
      </c>
    </row>
    <row r="40" spans="1:2" x14ac:dyDescent="0.25">
      <c r="A40" s="9" t="s">
        <v>20</v>
      </c>
      <c r="B40" s="7">
        <v>30675</v>
      </c>
    </row>
    <row r="41" spans="1:2" x14ac:dyDescent="0.25">
      <c r="A41" s="9" t="s">
        <v>19</v>
      </c>
      <c r="B41" s="7">
        <v>29245</v>
      </c>
    </row>
    <row r="42" spans="1:2" x14ac:dyDescent="0.25">
      <c r="A42" s="9" t="s">
        <v>17</v>
      </c>
      <c r="B42" s="7">
        <v>28600</v>
      </c>
    </row>
    <row r="43" spans="1:2" x14ac:dyDescent="0.25">
      <c r="A43" s="9" t="s">
        <v>21</v>
      </c>
      <c r="B43" s="7">
        <v>28425</v>
      </c>
    </row>
    <row r="44" spans="1:2" x14ac:dyDescent="0.25">
      <c r="A44" s="9" t="s">
        <v>36</v>
      </c>
      <c r="B44" s="7">
        <v>149625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9F77-7A03-431E-B01A-E2F4FF95261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afc</cp:lastModifiedBy>
  <dcterms:created xsi:type="dcterms:W3CDTF">2025-07-08T14:48:20Z</dcterms:created>
  <dcterms:modified xsi:type="dcterms:W3CDTF">2025-07-09T15:54:27Z</dcterms:modified>
</cp:coreProperties>
</file>