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mohamedahmed/Desktop/"/>
    </mc:Choice>
  </mc:AlternateContent>
  <xr:revisionPtr revIDLastSave="0" documentId="8_{911F6F31-0BBB-2246-9089-75924F340AAB}" xr6:coauthVersionLast="47" xr6:coauthVersionMax="47" xr10:uidLastSave="{00000000-0000-0000-0000-000000000000}"/>
  <bookViews>
    <workbookView xWindow="0" yWindow="500" windowWidth="18580" windowHeight="16180" xr2:uid="{00000000-000D-0000-FFFF-FFFF00000000}"/>
  </bookViews>
  <sheets>
    <sheet name="Dashboard" sheetId="5" r:id="rId1"/>
    <sheet name="Pivot_Time" sheetId="7" r:id="rId2"/>
    <sheet name="Pivot_Region" sheetId="8" r:id="rId3"/>
    <sheet name="Pivot_Category" sheetId="9" r:id="rId4"/>
    <sheet name="Data" sheetId="6" r:id="rId5"/>
  </sheets>
  <definedNames>
    <definedName name="_xlnm._FilterDatabase" localSheetId="4" hidden="1">Data!$A$1:$I$1</definedName>
    <definedName name="Slicer_Category">#N/A</definedName>
    <definedName name="Slicer_Order_Month">#N/A</definedName>
    <definedName name="Slicer_Region">#N/A</definedName>
  </definedNames>
  <calcPr calcId="191028"/>
  <pivotCaches>
    <pivotCache cacheId="10" r:id="rId6"/>
    <pivotCache cacheId="1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6" l="1"/>
  <c r="C1001" i="6"/>
  <c r="D1000" i="6"/>
  <c r="C1000" i="6"/>
  <c r="D999" i="6"/>
  <c r="C999" i="6"/>
  <c r="D998" i="6"/>
  <c r="C998" i="6"/>
  <c r="D997" i="6"/>
  <c r="C997" i="6"/>
  <c r="D996" i="6"/>
  <c r="C996" i="6"/>
  <c r="D995" i="6"/>
  <c r="C995" i="6"/>
  <c r="D994" i="6"/>
  <c r="C994" i="6"/>
  <c r="D993" i="6"/>
  <c r="C993" i="6"/>
  <c r="D992" i="6"/>
  <c r="C992" i="6"/>
  <c r="D991" i="6"/>
  <c r="C991" i="6"/>
  <c r="D990" i="6"/>
  <c r="C990" i="6"/>
  <c r="D989" i="6"/>
  <c r="C989" i="6"/>
  <c r="D988" i="6"/>
  <c r="C988" i="6"/>
  <c r="D987" i="6"/>
  <c r="C987" i="6"/>
  <c r="D986" i="6"/>
  <c r="C986" i="6"/>
  <c r="D985" i="6"/>
  <c r="C985" i="6"/>
  <c r="D984" i="6"/>
  <c r="C984" i="6"/>
  <c r="D983" i="6"/>
  <c r="C983" i="6"/>
  <c r="D982" i="6"/>
  <c r="C982" i="6"/>
  <c r="D981" i="6"/>
  <c r="C981" i="6"/>
  <c r="D980" i="6"/>
  <c r="C980" i="6"/>
  <c r="D979" i="6"/>
  <c r="C979" i="6"/>
  <c r="D978" i="6"/>
  <c r="C978" i="6"/>
  <c r="D977" i="6"/>
  <c r="C977" i="6"/>
  <c r="D976" i="6"/>
  <c r="C976" i="6"/>
  <c r="D975" i="6"/>
  <c r="C975" i="6"/>
  <c r="D974" i="6"/>
  <c r="C974" i="6"/>
  <c r="D973" i="6"/>
  <c r="C973" i="6"/>
  <c r="D972" i="6"/>
  <c r="C972" i="6"/>
  <c r="D971" i="6"/>
  <c r="C971" i="6"/>
  <c r="D970" i="6"/>
  <c r="C970" i="6"/>
  <c r="D969" i="6"/>
  <c r="C969" i="6"/>
  <c r="D968" i="6"/>
  <c r="C968" i="6"/>
  <c r="D967" i="6"/>
  <c r="C967" i="6"/>
  <c r="D966" i="6"/>
  <c r="C966" i="6"/>
  <c r="D965" i="6"/>
  <c r="C965" i="6"/>
  <c r="D964" i="6"/>
  <c r="C964" i="6"/>
  <c r="D963" i="6"/>
  <c r="C963" i="6"/>
  <c r="D962" i="6"/>
  <c r="C962" i="6"/>
  <c r="D961" i="6"/>
  <c r="C961" i="6"/>
  <c r="D960" i="6"/>
  <c r="C960" i="6"/>
  <c r="D959" i="6"/>
  <c r="C959" i="6"/>
  <c r="D958" i="6"/>
  <c r="C958" i="6"/>
  <c r="D957" i="6"/>
  <c r="C957" i="6"/>
  <c r="D956" i="6"/>
  <c r="C956" i="6"/>
  <c r="D955" i="6"/>
  <c r="C955" i="6"/>
  <c r="D954" i="6"/>
  <c r="C954" i="6"/>
  <c r="D953" i="6"/>
  <c r="C953" i="6"/>
  <c r="D952" i="6"/>
  <c r="C952" i="6"/>
  <c r="D951" i="6"/>
  <c r="C951" i="6"/>
  <c r="D950" i="6"/>
  <c r="C950" i="6"/>
  <c r="D949" i="6"/>
  <c r="C949" i="6"/>
  <c r="D948" i="6"/>
  <c r="C948" i="6"/>
  <c r="D947" i="6"/>
  <c r="C947" i="6"/>
  <c r="D946" i="6"/>
  <c r="C946" i="6"/>
  <c r="D945" i="6"/>
  <c r="C945" i="6"/>
  <c r="D944" i="6"/>
  <c r="C944" i="6"/>
  <c r="D943" i="6"/>
  <c r="C943" i="6"/>
  <c r="D942" i="6"/>
  <c r="C942" i="6"/>
  <c r="D941" i="6"/>
  <c r="C941" i="6"/>
  <c r="D940" i="6"/>
  <c r="C940" i="6"/>
  <c r="D939" i="6"/>
  <c r="C939" i="6"/>
  <c r="D938" i="6"/>
  <c r="C938" i="6"/>
  <c r="D937" i="6"/>
  <c r="C937" i="6"/>
  <c r="D936" i="6"/>
  <c r="C936" i="6"/>
  <c r="D935" i="6"/>
  <c r="C935" i="6"/>
  <c r="D934" i="6"/>
  <c r="C934" i="6"/>
  <c r="D933" i="6"/>
  <c r="C933" i="6"/>
  <c r="D932" i="6"/>
  <c r="C932" i="6"/>
  <c r="D931" i="6"/>
  <c r="C931" i="6"/>
  <c r="D930" i="6"/>
  <c r="C930" i="6"/>
  <c r="D929" i="6"/>
  <c r="C929" i="6"/>
  <c r="D928" i="6"/>
  <c r="C928" i="6"/>
  <c r="D927" i="6"/>
  <c r="C927" i="6"/>
  <c r="D926" i="6"/>
  <c r="C926" i="6"/>
  <c r="D925" i="6"/>
  <c r="C925" i="6"/>
  <c r="D924" i="6"/>
  <c r="C924" i="6"/>
  <c r="D923" i="6"/>
  <c r="C923" i="6"/>
  <c r="D922" i="6"/>
  <c r="C922" i="6"/>
  <c r="D921" i="6"/>
  <c r="C921" i="6"/>
  <c r="D920" i="6"/>
  <c r="C920" i="6"/>
  <c r="D919" i="6"/>
  <c r="C919" i="6"/>
  <c r="D918" i="6"/>
  <c r="C918" i="6"/>
  <c r="D917" i="6"/>
  <c r="C917" i="6"/>
  <c r="D916" i="6"/>
  <c r="C916" i="6"/>
  <c r="D915" i="6"/>
  <c r="C915" i="6"/>
  <c r="D914" i="6"/>
  <c r="C914" i="6"/>
  <c r="D913" i="6"/>
  <c r="C913" i="6"/>
  <c r="D912" i="6"/>
  <c r="C912" i="6"/>
  <c r="D911" i="6"/>
  <c r="C911" i="6"/>
  <c r="D910" i="6"/>
  <c r="C910" i="6"/>
  <c r="D909" i="6"/>
  <c r="C909" i="6"/>
  <c r="D908" i="6"/>
  <c r="C908" i="6"/>
  <c r="D907" i="6"/>
  <c r="C907" i="6"/>
  <c r="D906" i="6"/>
  <c r="C906" i="6"/>
  <c r="D905" i="6"/>
  <c r="C905" i="6"/>
  <c r="D904" i="6"/>
  <c r="C904" i="6"/>
  <c r="D903" i="6"/>
  <c r="C903" i="6"/>
  <c r="D902" i="6"/>
  <c r="C902" i="6"/>
  <c r="D901" i="6"/>
  <c r="C901" i="6"/>
  <c r="D900" i="6"/>
  <c r="C900" i="6"/>
  <c r="D899" i="6"/>
  <c r="C899" i="6"/>
  <c r="D898" i="6"/>
  <c r="C898" i="6"/>
  <c r="D897" i="6"/>
  <c r="C897" i="6"/>
  <c r="D896" i="6"/>
  <c r="C896" i="6"/>
  <c r="D895" i="6"/>
  <c r="C895" i="6"/>
  <c r="D894" i="6"/>
  <c r="C894" i="6"/>
  <c r="D893" i="6"/>
  <c r="C893" i="6"/>
  <c r="D892" i="6"/>
  <c r="C892" i="6"/>
  <c r="D891" i="6"/>
  <c r="C891" i="6"/>
  <c r="D890" i="6"/>
  <c r="C890" i="6"/>
  <c r="D889" i="6"/>
  <c r="C889" i="6"/>
  <c r="D888" i="6"/>
  <c r="C888" i="6"/>
  <c r="D887" i="6"/>
  <c r="C887" i="6"/>
  <c r="D886" i="6"/>
  <c r="C886" i="6"/>
  <c r="D885" i="6"/>
  <c r="C885" i="6"/>
  <c r="D884" i="6"/>
  <c r="C884" i="6"/>
  <c r="D883" i="6"/>
  <c r="C883" i="6"/>
  <c r="D882" i="6"/>
  <c r="C882" i="6"/>
  <c r="D881" i="6"/>
  <c r="C881" i="6"/>
  <c r="D880" i="6"/>
  <c r="C880" i="6"/>
  <c r="D879" i="6"/>
  <c r="C879" i="6"/>
  <c r="D878" i="6"/>
  <c r="C878" i="6"/>
  <c r="D877" i="6"/>
  <c r="C877" i="6"/>
  <c r="D876" i="6"/>
  <c r="C876" i="6"/>
  <c r="D875" i="6"/>
  <c r="C875" i="6"/>
  <c r="D874" i="6"/>
  <c r="C874" i="6"/>
  <c r="D873" i="6"/>
  <c r="C873" i="6"/>
  <c r="D872" i="6"/>
  <c r="C872" i="6"/>
  <c r="D871" i="6"/>
  <c r="C871" i="6"/>
  <c r="D870" i="6"/>
  <c r="C870" i="6"/>
  <c r="D869" i="6"/>
  <c r="C869" i="6"/>
  <c r="D868" i="6"/>
  <c r="C868" i="6"/>
  <c r="D867" i="6"/>
  <c r="C867" i="6"/>
  <c r="D866" i="6"/>
  <c r="C866" i="6"/>
  <c r="D865" i="6"/>
  <c r="C865" i="6"/>
  <c r="D864" i="6"/>
  <c r="C864" i="6"/>
  <c r="D863" i="6"/>
  <c r="C863" i="6"/>
  <c r="D862" i="6"/>
  <c r="C862" i="6"/>
  <c r="D861" i="6"/>
  <c r="C861" i="6"/>
  <c r="D860" i="6"/>
  <c r="C860" i="6"/>
  <c r="D859" i="6"/>
  <c r="C859" i="6"/>
  <c r="D858" i="6"/>
  <c r="C858" i="6"/>
  <c r="D857" i="6"/>
  <c r="C857" i="6"/>
  <c r="D856" i="6"/>
  <c r="C856" i="6"/>
  <c r="D855" i="6"/>
  <c r="C855" i="6"/>
  <c r="D854" i="6"/>
  <c r="C854" i="6"/>
  <c r="D853" i="6"/>
  <c r="C853" i="6"/>
  <c r="D852" i="6"/>
  <c r="C852" i="6"/>
  <c r="D851" i="6"/>
  <c r="C851" i="6"/>
  <c r="D850" i="6"/>
  <c r="C850" i="6"/>
  <c r="D849" i="6"/>
  <c r="C849" i="6"/>
  <c r="D848" i="6"/>
  <c r="C848" i="6"/>
  <c r="D847" i="6"/>
  <c r="C847" i="6"/>
  <c r="D846" i="6"/>
  <c r="C846" i="6"/>
  <c r="D845" i="6"/>
  <c r="C845" i="6"/>
  <c r="D844" i="6"/>
  <c r="C844" i="6"/>
  <c r="D843" i="6"/>
  <c r="C843" i="6"/>
  <c r="D842" i="6"/>
  <c r="C842" i="6"/>
  <c r="D841" i="6"/>
  <c r="C841" i="6"/>
  <c r="D840" i="6"/>
  <c r="C840" i="6"/>
  <c r="D839" i="6"/>
  <c r="C839" i="6"/>
  <c r="D838" i="6"/>
  <c r="C838" i="6"/>
  <c r="D837" i="6"/>
  <c r="C837" i="6"/>
  <c r="D836" i="6"/>
  <c r="C836" i="6"/>
  <c r="D835" i="6"/>
  <c r="C835" i="6"/>
  <c r="D834" i="6"/>
  <c r="C834" i="6"/>
  <c r="D833" i="6"/>
  <c r="C833" i="6"/>
  <c r="D832" i="6"/>
  <c r="C832" i="6"/>
  <c r="D831" i="6"/>
  <c r="C831" i="6"/>
  <c r="D830" i="6"/>
  <c r="C830" i="6"/>
  <c r="D829" i="6"/>
  <c r="C829" i="6"/>
  <c r="D828" i="6"/>
  <c r="C828" i="6"/>
  <c r="D827" i="6"/>
  <c r="C827" i="6"/>
  <c r="D826" i="6"/>
  <c r="C826" i="6"/>
  <c r="D825" i="6"/>
  <c r="C825" i="6"/>
  <c r="D824" i="6"/>
  <c r="C824" i="6"/>
  <c r="D823" i="6"/>
  <c r="C823" i="6"/>
  <c r="D822" i="6"/>
  <c r="C822" i="6"/>
  <c r="D821" i="6"/>
  <c r="C821" i="6"/>
  <c r="D820" i="6"/>
  <c r="C820" i="6"/>
  <c r="D819" i="6"/>
  <c r="C819" i="6"/>
  <c r="D818" i="6"/>
  <c r="C818" i="6"/>
  <c r="D817" i="6"/>
  <c r="C817" i="6"/>
  <c r="D816" i="6"/>
  <c r="C816" i="6"/>
  <c r="D815" i="6"/>
  <c r="C815" i="6"/>
  <c r="D814" i="6"/>
  <c r="C814" i="6"/>
  <c r="D813" i="6"/>
  <c r="C813" i="6"/>
  <c r="D812" i="6"/>
  <c r="C812" i="6"/>
  <c r="D811" i="6"/>
  <c r="C811" i="6"/>
  <c r="D810" i="6"/>
  <c r="C810" i="6"/>
  <c r="D809" i="6"/>
  <c r="C809" i="6"/>
  <c r="D808" i="6"/>
  <c r="C808" i="6"/>
  <c r="D807" i="6"/>
  <c r="C807" i="6"/>
  <c r="D806" i="6"/>
  <c r="C806" i="6"/>
  <c r="D805" i="6"/>
  <c r="C805" i="6"/>
  <c r="D804" i="6"/>
  <c r="C804" i="6"/>
  <c r="D803" i="6"/>
  <c r="C803" i="6"/>
  <c r="D802" i="6"/>
  <c r="C802" i="6"/>
  <c r="D801" i="6"/>
  <c r="C801" i="6"/>
  <c r="D800" i="6"/>
  <c r="C800" i="6"/>
  <c r="D799" i="6"/>
  <c r="C799" i="6"/>
  <c r="D798" i="6"/>
  <c r="C798" i="6"/>
  <c r="D797" i="6"/>
  <c r="C797" i="6"/>
  <c r="D796" i="6"/>
  <c r="C796" i="6"/>
  <c r="D795" i="6"/>
  <c r="C795" i="6"/>
  <c r="D794" i="6"/>
  <c r="C794" i="6"/>
  <c r="D793" i="6"/>
  <c r="C793" i="6"/>
  <c r="D792" i="6"/>
  <c r="C792" i="6"/>
  <c r="D791" i="6"/>
  <c r="C791" i="6"/>
  <c r="D790" i="6"/>
  <c r="C790" i="6"/>
  <c r="D789" i="6"/>
  <c r="C789" i="6"/>
  <c r="D788" i="6"/>
  <c r="C788" i="6"/>
  <c r="D787" i="6"/>
  <c r="C787" i="6"/>
  <c r="D786" i="6"/>
  <c r="C786" i="6"/>
  <c r="D785" i="6"/>
  <c r="C785" i="6"/>
  <c r="D784" i="6"/>
  <c r="C784" i="6"/>
  <c r="D783" i="6"/>
  <c r="C783" i="6"/>
  <c r="D782" i="6"/>
  <c r="C782" i="6"/>
  <c r="D781" i="6"/>
  <c r="C781" i="6"/>
  <c r="D780" i="6"/>
  <c r="C780" i="6"/>
  <c r="D779" i="6"/>
  <c r="C779" i="6"/>
  <c r="D778" i="6"/>
  <c r="C778" i="6"/>
  <c r="D777" i="6"/>
  <c r="C777" i="6"/>
  <c r="D776" i="6"/>
  <c r="C776" i="6"/>
  <c r="D775" i="6"/>
  <c r="C775" i="6"/>
  <c r="D774" i="6"/>
  <c r="C774" i="6"/>
  <c r="D773" i="6"/>
  <c r="C773" i="6"/>
  <c r="D772" i="6"/>
  <c r="C772" i="6"/>
  <c r="D771" i="6"/>
  <c r="C771" i="6"/>
  <c r="D770" i="6"/>
  <c r="C770" i="6"/>
  <c r="D769" i="6"/>
  <c r="C769" i="6"/>
  <c r="D768" i="6"/>
  <c r="C768" i="6"/>
  <c r="D767" i="6"/>
  <c r="C767" i="6"/>
  <c r="D766" i="6"/>
  <c r="C766" i="6"/>
  <c r="D765" i="6"/>
  <c r="C765" i="6"/>
  <c r="D764" i="6"/>
  <c r="C764" i="6"/>
  <c r="D763" i="6"/>
  <c r="C763" i="6"/>
  <c r="D762" i="6"/>
  <c r="C762" i="6"/>
  <c r="D761" i="6"/>
  <c r="C761" i="6"/>
  <c r="D760" i="6"/>
  <c r="C760" i="6"/>
  <c r="D759" i="6"/>
  <c r="C759" i="6"/>
  <c r="D758" i="6"/>
  <c r="C758" i="6"/>
  <c r="D757" i="6"/>
  <c r="C757" i="6"/>
  <c r="D756" i="6"/>
  <c r="C756" i="6"/>
  <c r="D755" i="6"/>
  <c r="C755" i="6"/>
  <c r="D754" i="6"/>
  <c r="C754" i="6"/>
  <c r="D753" i="6"/>
  <c r="C753" i="6"/>
  <c r="D752" i="6"/>
  <c r="C752" i="6"/>
  <c r="D751" i="6"/>
  <c r="C751" i="6"/>
  <c r="D750" i="6"/>
  <c r="C750" i="6"/>
  <c r="D749" i="6"/>
  <c r="C749" i="6"/>
  <c r="D748" i="6"/>
  <c r="C748" i="6"/>
  <c r="D747" i="6"/>
  <c r="C747" i="6"/>
  <c r="D746" i="6"/>
  <c r="C746" i="6"/>
  <c r="D745" i="6"/>
  <c r="C745" i="6"/>
  <c r="D744" i="6"/>
  <c r="C744" i="6"/>
  <c r="D743" i="6"/>
  <c r="C743" i="6"/>
  <c r="D742" i="6"/>
  <c r="C742" i="6"/>
  <c r="D741" i="6"/>
  <c r="C741" i="6"/>
  <c r="D740" i="6"/>
  <c r="C740" i="6"/>
  <c r="D739" i="6"/>
  <c r="C739" i="6"/>
  <c r="D738" i="6"/>
  <c r="C738" i="6"/>
  <c r="D737" i="6"/>
  <c r="C737" i="6"/>
  <c r="D736" i="6"/>
  <c r="C736" i="6"/>
  <c r="D735" i="6"/>
  <c r="C735" i="6"/>
  <c r="D734" i="6"/>
  <c r="C734" i="6"/>
  <c r="D733" i="6"/>
  <c r="C733" i="6"/>
  <c r="D732" i="6"/>
  <c r="C732" i="6"/>
  <c r="D731" i="6"/>
  <c r="C731" i="6"/>
  <c r="D730" i="6"/>
  <c r="C730" i="6"/>
  <c r="D729" i="6"/>
  <c r="C729" i="6"/>
  <c r="D728" i="6"/>
  <c r="C728" i="6"/>
  <c r="D727" i="6"/>
  <c r="C727" i="6"/>
  <c r="D726" i="6"/>
  <c r="C726" i="6"/>
  <c r="D725" i="6"/>
  <c r="C725" i="6"/>
  <c r="D724" i="6"/>
  <c r="C724" i="6"/>
  <c r="D723" i="6"/>
  <c r="C723" i="6"/>
  <c r="D722" i="6"/>
  <c r="C722" i="6"/>
  <c r="D721" i="6"/>
  <c r="C721" i="6"/>
  <c r="D720" i="6"/>
  <c r="C720" i="6"/>
  <c r="D719" i="6"/>
  <c r="C719" i="6"/>
  <c r="D718" i="6"/>
  <c r="C718" i="6"/>
  <c r="D717" i="6"/>
  <c r="C717" i="6"/>
  <c r="D716" i="6"/>
  <c r="C716" i="6"/>
  <c r="D715" i="6"/>
  <c r="C715" i="6"/>
  <c r="D714" i="6"/>
  <c r="C714" i="6"/>
  <c r="D713" i="6"/>
  <c r="C713" i="6"/>
  <c r="D712" i="6"/>
  <c r="C712" i="6"/>
  <c r="D711" i="6"/>
  <c r="C711" i="6"/>
  <c r="D710" i="6"/>
  <c r="C710" i="6"/>
  <c r="D709" i="6"/>
  <c r="C709" i="6"/>
  <c r="D708" i="6"/>
  <c r="C708" i="6"/>
  <c r="D707" i="6"/>
  <c r="C707" i="6"/>
  <c r="D706" i="6"/>
  <c r="C706" i="6"/>
  <c r="D705" i="6"/>
  <c r="C705" i="6"/>
  <c r="D704" i="6"/>
  <c r="C704" i="6"/>
  <c r="D703" i="6"/>
  <c r="C703" i="6"/>
  <c r="D702" i="6"/>
  <c r="C702" i="6"/>
  <c r="D701" i="6"/>
  <c r="C701" i="6"/>
  <c r="D700" i="6"/>
  <c r="C700" i="6"/>
  <c r="D699" i="6"/>
  <c r="C699" i="6"/>
  <c r="D698" i="6"/>
  <c r="C698" i="6"/>
  <c r="D697" i="6"/>
  <c r="C697" i="6"/>
  <c r="D696" i="6"/>
  <c r="C696" i="6"/>
  <c r="D695" i="6"/>
  <c r="C695" i="6"/>
  <c r="D694" i="6"/>
  <c r="C694" i="6"/>
  <c r="D693" i="6"/>
  <c r="C693" i="6"/>
  <c r="D692" i="6"/>
  <c r="C692" i="6"/>
  <c r="D691" i="6"/>
  <c r="C691" i="6"/>
  <c r="D690" i="6"/>
  <c r="C690" i="6"/>
  <c r="D689" i="6"/>
  <c r="C689" i="6"/>
  <c r="D688" i="6"/>
  <c r="C688" i="6"/>
  <c r="D687" i="6"/>
  <c r="C687" i="6"/>
  <c r="D686" i="6"/>
  <c r="C686" i="6"/>
  <c r="D685" i="6"/>
  <c r="C685" i="6"/>
  <c r="D684" i="6"/>
  <c r="C684" i="6"/>
  <c r="D683" i="6"/>
  <c r="C683" i="6"/>
  <c r="D682" i="6"/>
  <c r="C682" i="6"/>
  <c r="D681" i="6"/>
  <c r="C681" i="6"/>
  <c r="D680" i="6"/>
  <c r="C680" i="6"/>
  <c r="D679" i="6"/>
  <c r="C679" i="6"/>
  <c r="D678" i="6"/>
  <c r="C678" i="6"/>
  <c r="D677" i="6"/>
  <c r="C677" i="6"/>
  <c r="D676" i="6"/>
  <c r="C676" i="6"/>
  <c r="D675" i="6"/>
  <c r="C675" i="6"/>
  <c r="D674" i="6"/>
  <c r="C674" i="6"/>
  <c r="D673" i="6"/>
  <c r="C673" i="6"/>
  <c r="D672" i="6"/>
  <c r="C672" i="6"/>
  <c r="D671" i="6"/>
  <c r="C671" i="6"/>
  <c r="D670" i="6"/>
  <c r="C670" i="6"/>
  <c r="D669" i="6"/>
  <c r="C669" i="6"/>
  <c r="D668" i="6"/>
  <c r="C668" i="6"/>
  <c r="D667" i="6"/>
  <c r="C667" i="6"/>
  <c r="D666" i="6"/>
  <c r="C666" i="6"/>
  <c r="D665" i="6"/>
  <c r="C665" i="6"/>
  <c r="D664" i="6"/>
  <c r="C664" i="6"/>
  <c r="D663" i="6"/>
  <c r="C663" i="6"/>
  <c r="D662" i="6"/>
  <c r="C662" i="6"/>
  <c r="D661" i="6"/>
  <c r="C661" i="6"/>
  <c r="D660" i="6"/>
  <c r="C660" i="6"/>
  <c r="D659" i="6"/>
  <c r="C659" i="6"/>
  <c r="D658" i="6"/>
  <c r="C658" i="6"/>
  <c r="D657" i="6"/>
  <c r="C657" i="6"/>
  <c r="D656" i="6"/>
  <c r="C656" i="6"/>
  <c r="D655" i="6"/>
  <c r="C655" i="6"/>
  <c r="D654" i="6"/>
  <c r="C654" i="6"/>
  <c r="D653" i="6"/>
  <c r="C653" i="6"/>
  <c r="D652" i="6"/>
  <c r="C652" i="6"/>
  <c r="D651" i="6"/>
  <c r="C651" i="6"/>
  <c r="D650" i="6"/>
  <c r="C650" i="6"/>
  <c r="D649" i="6"/>
  <c r="C649" i="6"/>
  <c r="D648" i="6"/>
  <c r="C648" i="6"/>
  <c r="D647" i="6"/>
  <c r="C647" i="6"/>
  <c r="D646" i="6"/>
  <c r="C646" i="6"/>
  <c r="D645" i="6"/>
  <c r="C645" i="6"/>
  <c r="D644" i="6"/>
  <c r="C644" i="6"/>
  <c r="D643" i="6"/>
  <c r="C643" i="6"/>
  <c r="D642" i="6"/>
  <c r="C642" i="6"/>
  <c r="D641" i="6"/>
  <c r="C641" i="6"/>
  <c r="D640" i="6"/>
  <c r="C640" i="6"/>
  <c r="D639" i="6"/>
  <c r="C639" i="6"/>
  <c r="D638" i="6"/>
  <c r="C638" i="6"/>
  <c r="D637" i="6"/>
  <c r="C637" i="6"/>
  <c r="D636" i="6"/>
  <c r="C636" i="6"/>
  <c r="D635" i="6"/>
  <c r="C635" i="6"/>
  <c r="D634" i="6"/>
  <c r="C634" i="6"/>
  <c r="D633" i="6"/>
  <c r="C633" i="6"/>
  <c r="D632" i="6"/>
  <c r="C632" i="6"/>
  <c r="D631" i="6"/>
  <c r="C631" i="6"/>
  <c r="D630" i="6"/>
  <c r="C630" i="6"/>
  <c r="D629" i="6"/>
  <c r="C629" i="6"/>
  <c r="D628" i="6"/>
  <c r="C628" i="6"/>
  <c r="D627" i="6"/>
  <c r="C627" i="6"/>
  <c r="D626" i="6"/>
  <c r="C626" i="6"/>
  <c r="D625" i="6"/>
  <c r="C625" i="6"/>
  <c r="D624" i="6"/>
  <c r="C624" i="6"/>
  <c r="D623" i="6"/>
  <c r="C623" i="6"/>
  <c r="D622" i="6"/>
  <c r="C622" i="6"/>
  <c r="D621" i="6"/>
  <c r="C621" i="6"/>
  <c r="D620" i="6"/>
  <c r="C620" i="6"/>
  <c r="D619" i="6"/>
  <c r="C619" i="6"/>
  <c r="D618" i="6"/>
  <c r="C618" i="6"/>
  <c r="D617" i="6"/>
  <c r="C617" i="6"/>
  <c r="D616" i="6"/>
  <c r="C616" i="6"/>
  <c r="D615" i="6"/>
  <c r="C615" i="6"/>
  <c r="D614" i="6"/>
  <c r="C614" i="6"/>
  <c r="D613" i="6"/>
  <c r="C613" i="6"/>
  <c r="D612" i="6"/>
  <c r="C612" i="6"/>
  <c r="D611" i="6"/>
  <c r="C611" i="6"/>
  <c r="D610" i="6"/>
  <c r="C610" i="6"/>
  <c r="D609" i="6"/>
  <c r="C609" i="6"/>
  <c r="D608" i="6"/>
  <c r="C608" i="6"/>
  <c r="D607" i="6"/>
  <c r="C607" i="6"/>
  <c r="D606" i="6"/>
  <c r="C606" i="6"/>
  <c r="D605" i="6"/>
  <c r="C605" i="6"/>
  <c r="D604" i="6"/>
  <c r="C604" i="6"/>
  <c r="D603" i="6"/>
  <c r="C603" i="6"/>
  <c r="D602" i="6"/>
  <c r="C602" i="6"/>
  <c r="D601" i="6"/>
  <c r="C601" i="6"/>
  <c r="D600" i="6"/>
  <c r="C600" i="6"/>
  <c r="D599" i="6"/>
  <c r="C599" i="6"/>
  <c r="D598" i="6"/>
  <c r="C598" i="6"/>
  <c r="D597" i="6"/>
  <c r="C597" i="6"/>
  <c r="D596" i="6"/>
  <c r="C596" i="6"/>
  <c r="D595" i="6"/>
  <c r="C595" i="6"/>
  <c r="D594" i="6"/>
  <c r="C594" i="6"/>
  <c r="D593" i="6"/>
  <c r="C593" i="6"/>
  <c r="D592" i="6"/>
  <c r="C592" i="6"/>
  <c r="D591" i="6"/>
  <c r="C591" i="6"/>
  <c r="D590" i="6"/>
  <c r="C590" i="6"/>
  <c r="D589" i="6"/>
  <c r="C589" i="6"/>
  <c r="D588" i="6"/>
  <c r="C588" i="6"/>
  <c r="D587" i="6"/>
  <c r="C587" i="6"/>
  <c r="D586" i="6"/>
  <c r="C586" i="6"/>
  <c r="D585" i="6"/>
  <c r="C585" i="6"/>
  <c r="D584" i="6"/>
  <c r="C584" i="6"/>
  <c r="D583" i="6"/>
  <c r="C583" i="6"/>
  <c r="D582" i="6"/>
  <c r="C582" i="6"/>
  <c r="D581" i="6"/>
  <c r="C581" i="6"/>
  <c r="D580" i="6"/>
  <c r="C580" i="6"/>
  <c r="D579" i="6"/>
  <c r="C579" i="6"/>
  <c r="D578" i="6"/>
  <c r="C578" i="6"/>
  <c r="D577" i="6"/>
  <c r="C577" i="6"/>
  <c r="D576" i="6"/>
  <c r="C576" i="6"/>
  <c r="D575" i="6"/>
  <c r="C575" i="6"/>
  <c r="D574" i="6"/>
  <c r="C574" i="6"/>
  <c r="D573" i="6"/>
  <c r="C573" i="6"/>
  <c r="D572" i="6"/>
  <c r="C572" i="6"/>
  <c r="D571" i="6"/>
  <c r="C571" i="6"/>
  <c r="D570" i="6"/>
  <c r="C570" i="6"/>
  <c r="D569" i="6"/>
  <c r="C569" i="6"/>
  <c r="D568" i="6"/>
  <c r="C568" i="6"/>
  <c r="D567" i="6"/>
  <c r="C567" i="6"/>
  <c r="D566" i="6"/>
  <c r="C566" i="6"/>
  <c r="D565" i="6"/>
  <c r="C565" i="6"/>
  <c r="D564" i="6"/>
  <c r="C564" i="6"/>
  <c r="D563" i="6"/>
  <c r="C563" i="6"/>
  <c r="D562" i="6"/>
  <c r="C562" i="6"/>
  <c r="D561" i="6"/>
  <c r="C561" i="6"/>
  <c r="D560" i="6"/>
  <c r="C560" i="6"/>
  <c r="D559" i="6"/>
  <c r="C559" i="6"/>
  <c r="D558" i="6"/>
  <c r="C558" i="6"/>
  <c r="D557" i="6"/>
  <c r="C557" i="6"/>
  <c r="D556" i="6"/>
  <c r="C556" i="6"/>
  <c r="D555" i="6"/>
  <c r="C555" i="6"/>
  <c r="D554" i="6"/>
  <c r="C554" i="6"/>
  <c r="D553" i="6"/>
  <c r="C553" i="6"/>
  <c r="D552" i="6"/>
  <c r="C552" i="6"/>
  <c r="D551" i="6"/>
  <c r="C551" i="6"/>
  <c r="D550" i="6"/>
  <c r="C550" i="6"/>
  <c r="D549" i="6"/>
  <c r="C549" i="6"/>
  <c r="D548" i="6"/>
  <c r="C548" i="6"/>
  <c r="D547" i="6"/>
  <c r="C547" i="6"/>
  <c r="D546" i="6"/>
  <c r="C546" i="6"/>
  <c r="D545" i="6"/>
  <c r="C545" i="6"/>
  <c r="D544" i="6"/>
  <c r="C544" i="6"/>
  <c r="D543" i="6"/>
  <c r="C543" i="6"/>
  <c r="D542" i="6"/>
  <c r="C542" i="6"/>
  <c r="D541" i="6"/>
  <c r="C541" i="6"/>
  <c r="D540" i="6"/>
  <c r="C540" i="6"/>
  <c r="D539" i="6"/>
  <c r="C539" i="6"/>
  <c r="D538" i="6"/>
  <c r="C538" i="6"/>
  <c r="D537" i="6"/>
  <c r="C537" i="6"/>
  <c r="D536" i="6"/>
  <c r="C536" i="6"/>
  <c r="D535" i="6"/>
  <c r="C535" i="6"/>
  <c r="D534" i="6"/>
  <c r="C534" i="6"/>
  <c r="D533" i="6"/>
  <c r="C533" i="6"/>
  <c r="D532" i="6"/>
  <c r="C532" i="6"/>
  <c r="D531" i="6"/>
  <c r="C531" i="6"/>
  <c r="D530" i="6"/>
  <c r="C530" i="6"/>
  <c r="D529" i="6"/>
  <c r="C529" i="6"/>
  <c r="D528" i="6"/>
  <c r="C528" i="6"/>
  <c r="D527" i="6"/>
  <c r="C527" i="6"/>
  <c r="D526" i="6"/>
  <c r="C526" i="6"/>
  <c r="D525" i="6"/>
  <c r="C525" i="6"/>
  <c r="D524" i="6"/>
  <c r="C524" i="6"/>
  <c r="D523" i="6"/>
  <c r="C523" i="6"/>
  <c r="D522" i="6"/>
  <c r="C522" i="6"/>
  <c r="D521" i="6"/>
  <c r="C521" i="6"/>
  <c r="D520" i="6"/>
  <c r="C520" i="6"/>
  <c r="D519" i="6"/>
  <c r="C519" i="6"/>
  <c r="D518" i="6"/>
  <c r="C518" i="6"/>
  <c r="D517" i="6"/>
  <c r="C517" i="6"/>
  <c r="D516" i="6"/>
  <c r="C516" i="6"/>
  <c r="D515" i="6"/>
  <c r="C515" i="6"/>
  <c r="D514" i="6"/>
  <c r="C514" i="6"/>
  <c r="D513" i="6"/>
  <c r="C513" i="6"/>
  <c r="D512" i="6"/>
  <c r="C512" i="6"/>
  <c r="D511" i="6"/>
  <c r="C511" i="6"/>
  <c r="D510" i="6"/>
  <c r="C510" i="6"/>
  <c r="D509" i="6"/>
  <c r="C509" i="6"/>
  <c r="D508" i="6"/>
  <c r="C508" i="6"/>
  <c r="D507" i="6"/>
  <c r="C507" i="6"/>
  <c r="D506" i="6"/>
  <c r="C506" i="6"/>
  <c r="D505" i="6"/>
  <c r="C505" i="6"/>
  <c r="D504" i="6"/>
  <c r="C504" i="6"/>
  <c r="D503" i="6"/>
  <c r="C503" i="6"/>
  <c r="D502" i="6"/>
  <c r="C502" i="6"/>
  <c r="D501" i="6"/>
  <c r="C501" i="6"/>
  <c r="D500" i="6"/>
  <c r="C500" i="6"/>
  <c r="D499" i="6"/>
  <c r="C499" i="6"/>
  <c r="D498" i="6"/>
  <c r="C498" i="6"/>
  <c r="D497" i="6"/>
  <c r="C497" i="6"/>
  <c r="D496" i="6"/>
  <c r="C496" i="6"/>
  <c r="D495" i="6"/>
  <c r="C495" i="6"/>
  <c r="D494" i="6"/>
  <c r="C494" i="6"/>
  <c r="D493" i="6"/>
  <c r="C493" i="6"/>
  <c r="D492" i="6"/>
  <c r="C492" i="6"/>
  <c r="D491" i="6"/>
  <c r="C491" i="6"/>
  <c r="D490" i="6"/>
  <c r="C490" i="6"/>
  <c r="D489" i="6"/>
  <c r="C489" i="6"/>
  <c r="D488" i="6"/>
  <c r="C488" i="6"/>
  <c r="D487" i="6"/>
  <c r="C487" i="6"/>
  <c r="D486" i="6"/>
  <c r="C486" i="6"/>
  <c r="D485" i="6"/>
  <c r="C485" i="6"/>
  <c r="D484" i="6"/>
  <c r="C484" i="6"/>
  <c r="D483" i="6"/>
  <c r="C483" i="6"/>
  <c r="D482" i="6"/>
  <c r="C482" i="6"/>
  <c r="D481" i="6"/>
  <c r="C481" i="6"/>
  <c r="D480" i="6"/>
  <c r="C480" i="6"/>
  <c r="D479" i="6"/>
  <c r="C479" i="6"/>
  <c r="D478" i="6"/>
  <c r="C478" i="6"/>
  <c r="D477" i="6"/>
  <c r="C477" i="6"/>
  <c r="D476" i="6"/>
  <c r="C476" i="6"/>
  <c r="D475" i="6"/>
  <c r="C475" i="6"/>
  <c r="D474" i="6"/>
  <c r="C474" i="6"/>
  <c r="D473" i="6"/>
  <c r="C473" i="6"/>
  <c r="D472" i="6"/>
  <c r="C472" i="6"/>
  <c r="D471" i="6"/>
  <c r="C471" i="6"/>
  <c r="D470" i="6"/>
  <c r="C470" i="6"/>
  <c r="D469" i="6"/>
  <c r="C469" i="6"/>
  <c r="D468" i="6"/>
  <c r="C468" i="6"/>
  <c r="D467" i="6"/>
  <c r="C467" i="6"/>
  <c r="D466" i="6"/>
  <c r="C466" i="6"/>
  <c r="D465" i="6"/>
  <c r="C465" i="6"/>
  <c r="D464" i="6"/>
  <c r="C464" i="6"/>
  <c r="D463" i="6"/>
  <c r="C463" i="6"/>
  <c r="D462" i="6"/>
  <c r="C462" i="6"/>
  <c r="D461" i="6"/>
  <c r="C461" i="6"/>
  <c r="D460" i="6"/>
  <c r="C460" i="6"/>
  <c r="D459" i="6"/>
  <c r="C459" i="6"/>
  <c r="D458" i="6"/>
  <c r="C458" i="6"/>
  <c r="D457" i="6"/>
  <c r="C457" i="6"/>
  <c r="D456" i="6"/>
  <c r="C456" i="6"/>
  <c r="D455" i="6"/>
  <c r="C455" i="6"/>
  <c r="D454" i="6"/>
  <c r="C454" i="6"/>
  <c r="D453" i="6"/>
  <c r="C453" i="6"/>
  <c r="D452" i="6"/>
  <c r="C452" i="6"/>
  <c r="D451" i="6"/>
  <c r="C451" i="6"/>
  <c r="D450" i="6"/>
  <c r="C450" i="6"/>
  <c r="D449" i="6"/>
  <c r="C449" i="6"/>
  <c r="D448" i="6"/>
  <c r="C448" i="6"/>
  <c r="D447" i="6"/>
  <c r="C447" i="6"/>
  <c r="D446" i="6"/>
  <c r="C446" i="6"/>
  <c r="D445" i="6"/>
  <c r="C445" i="6"/>
  <c r="D444" i="6"/>
  <c r="C444" i="6"/>
  <c r="D443" i="6"/>
  <c r="C443" i="6"/>
  <c r="D442" i="6"/>
  <c r="C442" i="6"/>
  <c r="D441" i="6"/>
  <c r="C441" i="6"/>
  <c r="D440" i="6"/>
  <c r="C440" i="6"/>
  <c r="D439" i="6"/>
  <c r="C439" i="6"/>
  <c r="D438" i="6"/>
  <c r="C438" i="6"/>
  <c r="D437" i="6"/>
  <c r="C437" i="6"/>
  <c r="D436" i="6"/>
  <c r="C436" i="6"/>
  <c r="D435" i="6"/>
  <c r="C435" i="6"/>
  <c r="D434" i="6"/>
  <c r="C434" i="6"/>
  <c r="D433" i="6"/>
  <c r="C433" i="6"/>
  <c r="D432" i="6"/>
  <c r="C432" i="6"/>
  <c r="D431" i="6"/>
  <c r="C431" i="6"/>
  <c r="D430" i="6"/>
  <c r="C430" i="6"/>
  <c r="D429" i="6"/>
  <c r="C429" i="6"/>
  <c r="D428" i="6"/>
  <c r="C428" i="6"/>
  <c r="D427" i="6"/>
  <c r="C427" i="6"/>
  <c r="D426" i="6"/>
  <c r="C426" i="6"/>
  <c r="D425" i="6"/>
  <c r="C425" i="6"/>
  <c r="D424" i="6"/>
  <c r="C424" i="6"/>
  <c r="D423" i="6"/>
  <c r="C423" i="6"/>
  <c r="D422" i="6"/>
  <c r="C422" i="6"/>
  <c r="D421" i="6"/>
  <c r="C421" i="6"/>
  <c r="D420" i="6"/>
  <c r="C420" i="6"/>
  <c r="D419" i="6"/>
  <c r="C419" i="6"/>
  <c r="D418" i="6"/>
  <c r="C418" i="6"/>
  <c r="D417" i="6"/>
  <c r="C417" i="6"/>
  <c r="D416" i="6"/>
  <c r="C416" i="6"/>
  <c r="D415" i="6"/>
  <c r="C415" i="6"/>
  <c r="D414" i="6"/>
  <c r="C414" i="6"/>
  <c r="D413" i="6"/>
  <c r="C413" i="6"/>
  <c r="D412" i="6"/>
  <c r="C412" i="6"/>
  <c r="D411" i="6"/>
  <c r="C411" i="6"/>
  <c r="D410" i="6"/>
  <c r="C410" i="6"/>
  <c r="D409" i="6"/>
  <c r="C409" i="6"/>
  <c r="D408" i="6"/>
  <c r="C408" i="6"/>
  <c r="D407" i="6"/>
  <c r="C407" i="6"/>
  <c r="D406" i="6"/>
  <c r="C406" i="6"/>
  <c r="D405" i="6"/>
  <c r="C405" i="6"/>
  <c r="D404" i="6"/>
  <c r="C404" i="6"/>
  <c r="D403" i="6"/>
  <c r="C403" i="6"/>
  <c r="D402" i="6"/>
  <c r="C402" i="6"/>
  <c r="D401" i="6"/>
  <c r="C401" i="6"/>
  <c r="D400" i="6"/>
  <c r="C400" i="6"/>
  <c r="D399" i="6"/>
  <c r="C399" i="6"/>
  <c r="D398" i="6"/>
  <c r="C398" i="6"/>
  <c r="D397" i="6"/>
  <c r="C397" i="6"/>
  <c r="D396" i="6"/>
  <c r="C396" i="6"/>
  <c r="D395" i="6"/>
  <c r="C395" i="6"/>
  <c r="D394" i="6"/>
  <c r="C394" i="6"/>
  <c r="D393" i="6"/>
  <c r="C393" i="6"/>
  <c r="D392" i="6"/>
  <c r="C392" i="6"/>
  <c r="D391" i="6"/>
  <c r="C391" i="6"/>
  <c r="D390" i="6"/>
  <c r="C390" i="6"/>
  <c r="D389" i="6"/>
  <c r="C389" i="6"/>
  <c r="D388" i="6"/>
  <c r="C388" i="6"/>
  <c r="D387" i="6"/>
  <c r="C387" i="6"/>
  <c r="D386" i="6"/>
  <c r="C386" i="6"/>
  <c r="D385" i="6"/>
  <c r="C385" i="6"/>
  <c r="D384" i="6"/>
  <c r="C384" i="6"/>
  <c r="D383" i="6"/>
  <c r="C383" i="6"/>
  <c r="D382" i="6"/>
  <c r="C382" i="6"/>
  <c r="D381" i="6"/>
  <c r="C381" i="6"/>
  <c r="D380" i="6"/>
  <c r="C380" i="6"/>
  <c r="D379" i="6"/>
  <c r="C379" i="6"/>
  <c r="D378" i="6"/>
  <c r="C378" i="6"/>
  <c r="D377" i="6"/>
  <c r="C377" i="6"/>
  <c r="D376" i="6"/>
  <c r="C376" i="6"/>
  <c r="D375" i="6"/>
  <c r="C375" i="6"/>
  <c r="D374" i="6"/>
  <c r="C374" i="6"/>
  <c r="D373" i="6"/>
  <c r="C373" i="6"/>
  <c r="D372" i="6"/>
  <c r="C372" i="6"/>
  <c r="D371" i="6"/>
  <c r="C371" i="6"/>
  <c r="D370" i="6"/>
  <c r="C370" i="6"/>
  <c r="D369" i="6"/>
  <c r="C369" i="6"/>
  <c r="D368" i="6"/>
  <c r="C368" i="6"/>
  <c r="D367" i="6"/>
  <c r="C367" i="6"/>
  <c r="D366" i="6"/>
  <c r="C366" i="6"/>
  <c r="D365" i="6"/>
  <c r="C365" i="6"/>
  <c r="D364" i="6"/>
  <c r="C364" i="6"/>
  <c r="D363" i="6"/>
  <c r="C363" i="6"/>
  <c r="D362" i="6"/>
  <c r="C362" i="6"/>
  <c r="D361" i="6"/>
  <c r="C361" i="6"/>
  <c r="D360" i="6"/>
  <c r="C360" i="6"/>
  <c r="D359" i="6"/>
  <c r="C359" i="6"/>
  <c r="D358" i="6"/>
  <c r="C358" i="6"/>
  <c r="D357" i="6"/>
  <c r="C357" i="6"/>
  <c r="D356" i="6"/>
  <c r="C356" i="6"/>
  <c r="D355" i="6"/>
  <c r="C355" i="6"/>
  <c r="D354" i="6"/>
  <c r="C354" i="6"/>
  <c r="D353" i="6"/>
  <c r="C353" i="6"/>
  <c r="D352" i="6"/>
  <c r="C352" i="6"/>
  <c r="D351" i="6"/>
  <c r="C351" i="6"/>
  <c r="D350" i="6"/>
  <c r="C350" i="6"/>
  <c r="D349" i="6"/>
  <c r="C349" i="6"/>
  <c r="D348" i="6"/>
  <c r="C348" i="6"/>
  <c r="D347" i="6"/>
  <c r="C347" i="6"/>
  <c r="D346" i="6"/>
  <c r="C346" i="6"/>
  <c r="D345" i="6"/>
  <c r="C345" i="6"/>
  <c r="D344" i="6"/>
  <c r="C344" i="6"/>
  <c r="D343" i="6"/>
  <c r="C343" i="6"/>
  <c r="D342" i="6"/>
  <c r="C342" i="6"/>
  <c r="D341" i="6"/>
  <c r="C341" i="6"/>
  <c r="D340" i="6"/>
  <c r="C340" i="6"/>
  <c r="D339" i="6"/>
  <c r="C339" i="6"/>
  <c r="D338" i="6"/>
  <c r="C338" i="6"/>
  <c r="D337" i="6"/>
  <c r="C337" i="6"/>
  <c r="D336" i="6"/>
  <c r="C336" i="6"/>
  <c r="D335" i="6"/>
  <c r="C335" i="6"/>
  <c r="D334" i="6"/>
  <c r="C334" i="6"/>
  <c r="D333" i="6"/>
  <c r="C333" i="6"/>
  <c r="D332" i="6"/>
  <c r="C332" i="6"/>
  <c r="D331" i="6"/>
  <c r="C331" i="6"/>
  <c r="D330" i="6"/>
  <c r="C330" i="6"/>
  <c r="D329" i="6"/>
  <c r="C329" i="6"/>
  <c r="D328" i="6"/>
  <c r="C328" i="6"/>
  <c r="D327" i="6"/>
  <c r="C327" i="6"/>
  <c r="D326" i="6"/>
  <c r="C326" i="6"/>
  <c r="D325" i="6"/>
  <c r="C325" i="6"/>
  <c r="D324" i="6"/>
  <c r="C324" i="6"/>
  <c r="D323" i="6"/>
  <c r="C323" i="6"/>
  <c r="D322" i="6"/>
  <c r="C322" i="6"/>
  <c r="D321" i="6"/>
  <c r="C321" i="6"/>
  <c r="D320" i="6"/>
  <c r="C320" i="6"/>
  <c r="D319" i="6"/>
  <c r="C319" i="6"/>
  <c r="D318" i="6"/>
  <c r="C318" i="6"/>
  <c r="D317" i="6"/>
  <c r="C317" i="6"/>
  <c r="D316" i="6"/>
  <c r="C316" i="6"/>
  <c r="D315" i="6"/>
  <c r="C315" i="6"/>
  <c r="D314" i="6"/>
  <c r="C314" i="6"/>
  <c r="D313" i="6"/>
  <c r="C313" i="6"/>
  <c r="D312" i="6"/>
  <c r="C312" i="6"/>
  <c r="D311" i="6"/>
  <c r="C311" i="6"/>
  <c r="D310" i="6"/>
  <c r="C310" i="6"/>
  <c r="D309" i="6"/>
  <c r="C309" i="6"/>
  <c r="D308" i="6"/>
  <c r="C308" i="6"/>
  <c r="D307" i="6"/>
  <c r="C307" i="6"/>
  <c r="D306" i="6"/>
  <c r="C306" i="6"/>
  <c r="D305" i="6"/>
  <c r="C305" i="6"/>
  <c r="D304" i="6"/>
  <c r="C304" i="6"/>
  <c r="D303" i="6"/>
  <c r="C303" i="6"/>
  <c r="D302" i="6"/>
  <c r="C302" i="6"/>
  <c r="D301" i="6"/>
  <c r="C301" i="6"/>
  <c r="D300" i="6"/>
  <c r="C300" i="6"/>
  <c r="D299" i="6"/>
  <c r="C299" i="6"/>
  <c r="D298" i="6"/>
  <c r="C298" i="6"/>
  <c r="D297" i="6"/>
  <c r="C297" i="6"/>
  <c r="D296" i="6"/>
  <c r="C296" i="6"/>
  <c r="D295" i="6"/>
  <c r="C295" i="6"/>
  <c r="D294" i="6"/>
  <c r="C294" i="6"/>
  <c r="D293" i="6"/>
  <c r="C293" i="6"/>
  <c r="D292" i="6"/>
  <c r="C292" i="6"/>
  <c r="D291" i="6"/>
  <c r="C291" i="6"/>
  <c r="D290" i="6"/>
  <c r="C290" i="6"/>
  <c r="D289" i="6"/>
  <c r="C289" i="6"/>
  <c r="D288" i="6"/>
  <c r="C288" i="6"/>
  <c r="D287" i="6"/>
  <c r="C287" i="6"/>
  <c r="D286" i="6"/>
  <c r="C286" i="6"/>
  <c r="D285" i="6"/>
  <c r="C285" i="6"/>
  <c r="D284" i="6"/>
  <c r="C284" i="6"/>
  <c r="D283" i="6"/>
  <c r="C283" i="6"/>
  <c r="D282" i="6"/>
  <c r="C282" i="6"/>
  <c r="D281" i="6"/>
  <c r="C281" i="6"/>
  <c r="D280" i="6"/>
  <c r="C280" i="6"/>
  <c r="D279" i="6"/>
  <c r="C279" i="6"/>
  <c r="D278" i="6"/>
  <c r="C278" i="6"/>
  <c r="D277" i="6"/>
  <c r="C277" i="6"/>
  <c r="D276" i="6"/>
  <c r="C276" i="6"/>
  <c r="D275" i="6"/>
  <c r="C275" i="6"/>
  <c r="D274" i="6"/>
  <c r="C274" i="6"/>
  <c r="D273" i="6"/>
  <c r="C273" i="6"/>
  <c r="D272" i="6"/>
  <c r="C272" i="6"/>
  <c r="D271" i="6"/>
  <c r="C271" i="6"/>
  <c r="D270" i="6"/>
  <c r="C270" i="6"/>
  <c r="D269" i="6"/>
  <c r="C269" i="6"/>
  <c r="D268" i="6"/>
  <c r="C268" i="6"/>
  <c r="D267" i="6"/>
  <c r="C267" i="6"/>
  <c r="D266" i="6"/>
  <c r="C266" i="6"/>
  <c r="D265" i="6"/>
  <c r="C265" i="6"/>
  <c r="D264" i="6"/>
  <c r="C264" i="6"/>
  <c r="D263" i="6"/>
  <c r="C263" i="6"/>
  <c r="D262" i="6"/>
  <c r="C262" i="6"/>
  <c r="D261" i="6"/>
  <c r="C261" i="6"/>
  <c r="D260" i="6"/>
  <c r="C260" i="6"/>
  <c r="D259" i="6"/>
  <c r="C259" i="6"/>
  <c r="D258" i="6"/>
  <c r="C258" i="6"/>
  <c r="D257" i="6"/>
  <c r="C257" i="6"/>
  <c r="D256" i="6"/>
  <c r="C256" i="6"/>
  <c r="D255" i="6"/>
  <c r="C255" i="6"/>
  <c r="D254" i="6"/>
  <c r="C254" i="6"/>
  <c r="D253" i="6"/>
  <c r="C253" i="6"/>
  <c r="D252" i="6"/>
  <c r="C252" i="6"/>
  <c r="D251" i="6"/>
  <c r="C251" i="6"/>
  <c r="D250" i="6"/>
  <c r="C250" i="6"/>
  <c r="D249" i="6"/>
  <c r="C249" i="6"/>
  <c r="D248" i="6"/>
  <c r="C248" i="6"/>
  <c r="D247" i="6"/>
  <c r="C247" i="6"/>
  <c r="D246" i="6"/>
  <c r="C246" i="6"/>
  <c r="D245" i="6"/>
  <c r="C245" i="6"/>
  <c r="D244" i="6"/>
  <c r="C244" i="6"/>
  <c r="D243" i="6"/>
  <c r="C243" i="6"/>
  <c r="D242" i="6"/>
  <c r="C242" i="6"/>
  <c r="D241" i="6"/>
  <c r="C241" i="6"/>
  <c r="D240" i="6"/>
  <c r="C240" i="6"/>
  <c r="D239" i="6"/>
  <c r="C239" i="6"/>
  <c r="D238" i="6"/>
  <c r="C238" i="6"/>
  <c r="D237" i="6"/>
  <c r="C237" i="6"/>
  <c r="D236" i="6"/>
  <c r="C236" i="6"/>
  <c r="D235" i="6"/>
  <c r="C235" i="6"/>
  <c r="D234" i="6"/>
  <c r="C234" i="6"/>
  <c r="D233" i="6"/>
  <c r="C233" i="6"/>
  <c r="D232" i="6"/>
  <c r="C232" i="6"/>
  <c r="D231" i="6"/>
  <c r="C231" i="6"/>
  <c r="D230" i="6"/>
  <c r="C230" i="6"/>
  <c r="D229" i="6"/>
  <c r="C229" i="6"/>
  <c r="D228" i="6"/>
  <c r="C228" i="6"/>
  <c r="D227" i="6"/>
  <c r="C227" i="6"/>
  <c r="D226" i="6"/>
  <c r="C226" i="6"/>
  <c r="D225" i="6"/>
  <c r="C225" i="6"/>
  <c r="D224" i="6"/>
  <c r="C224" i="6"/>
  <c r="D223" i="6"/>
  <c r="C223" i="6"/>
  <c r="D222" i="6"/>
  <c r="C222" i="6"/>
  <c r="D221" i="6"/>
  <c r="C221" i="6"/>
  <c r="D220" i="6"/>
  <c r="C220" i="6"/>
  <c r="D219" i="6"/>
  <c r="C219" i="6"/>
  <c r="D218" i="6"/>
  <c r="C218" i="6"/>
  <c r="D217" i="6"/>
  <c r="C217" i="6"/>
  <c r="D216" i="6"/>
  <c r="C216" i="6"/>
  <c r="D215" i="6"/>
  <c r="C215" i="6"/>
  <c r="D214" i="6"/>
  <c r="C214" i="6"/>
  <c r="D213" i="6"/>
  <c r="C213" i="6"/>
  <c r="D212" i="6"/>
  <c r="C212" i="6"/>
  <c r="D211" i="6"/>
  <c r="C211" i="6"/>
  <c r="D210" i="6"/>
  <c r="C210" i="6"/>
  <c r="D209" i="6"/>
  <c r="C209" i="6"/>
  <c r="D208" i="6"/>
  <c r="C208" i="6"/>
  <c r="D207" i="6"/>
  <c r="C207" i="6"/>
  <c r="D206" i="6"/>
  <c r="C206"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8" i="6"/>
  <c r="C188" i="6"/>
  <c r="D187" i="6"/>
  <c r="C187" i="6"/>
  <c r="D186" i="6"/>
  <c r="C186" i="6"/>
  <c r="D185" i="6"/>
  <c r="C185" i="6"/>
  <c r="D184" i="6"/>
  <c r="C184" i="6"/>
  <c r="D183" i="6"/>
  <c r="C183" i="6"/>
  <c r="D182" i="6"/>
  <c r="C182" i="6"/>
  <c r="D181" i="6"/>
  <c r="C181" i="6"/>
  <c r="D180" i="6"/>
  <c r="C180" i="6"/>
  <c r="D179" i="6"/>
  <c r="C179" i="6"/>
  <c r="D178" i="6"/>
  <c r="C178" i="6"/>
  <c r="D177" i="6"/>
  <c r="C177" i="6"/>
  <c r="D176" i="6"/>
  <c r="C176" i="6"/>
  <c r="D175" i="6"/>
  <c r="C175" i="6"/>
  <c r="D174" i="6"/>
  <c r="C174" i="6"/>
  <c r="D173" i="6"/>
  <c r="C173" i="6"/>
  <c r="D172" i="6"/>
  <c r="C172" i="6"/>
  <c r="D171" i="6"/>
  <c r="C171" i="6"/>
  <c r="D170" i="6"/>
  <c r="C170" i="6"/>
  <c r="D169" i="6"/>
  <c r="C169" i="6"/>
  <c r="D168" i="6"/>
  <c r="C168" i="6"/>
  <c r="D167" i="6"/>
  <c r="C167" i="6"/>
  <c r="D166" i="6"/>
  <c r="C166" i="6"/>
  <c r="D165" i="6"/>
  <c r="C165" i="6"/>
  <c r="D164" i="6"/>
  <c r="C164" i="6"/>
  <c r="D163" i="6"/>
  <c r="C163" i="6"/>
  <c r="D162" i="6"/>
  <c r="C162" i="6"/>
  <c r="D161" i="6"/>
  <c r="C161" i="6"/>
  <c r="D160" i="6"/>
  <c r="C160" i="6"/>
  <c r="D159" i="6"/>
  <c r="C159" i="6"/>
  <c r="D158" i="6"/>
  <c r="C158" i="6"/>
  <c r="D157" i="6"/>
  <c r="C157" i="6"/>
  <c r="D156" i="6"/>
  <c r="C156" i="6"/>
  <c r="D155" i="6"/>
  <c r="C155" i="6"/>
  <c r="D154" i="6"/>
  <c r="C154" i="6"/>
  <c r="D153" i="6"/>
  <c r="C153" i="6"/>
  <c r="D152" i="6"/>
  <c r="C152" i="6"/>
  <c r="D151" i="6"/>
  <c r="C151" i="6"/>
  <c r="D150" i="6"/>
  <c r="C150" i="6"/>
  <c r="D149" i="6"/>
  <c r="C149" i="6"/>
  <c r="D148" i="6"/>
  <c r="C148" i="6"/>
  <c r="D147" i="6"/>
  <c r="C147" i="6"/>
  <c r="D146" i="6"/>
  <c r="C146" i="6"/>
  <c r="D145" i="6"/>
  <c r="C145" i="6"/>
  <c r="D144" i="6"/>
  <c r="C144" i="6"/>
  <c r="D143" i="6"/>
  <c r="C143" i="6"/>
  <c r="D142" i="6"/>
  <c r="C142" i="6"/>
  <c r="D141" i="6"/>
  <c r="C141" i="6"/>
  <c r="D140" i="6"/>
  <c r="C140" i="6"/>
  <c r="D139" i="6"/>
  <c r="C139" i="6"/>
  <c r="D138" i="6"/>
  <c r="C138" i="6"/>
  <c r="D137" i="6"/>
  <c r="C137" i="6"/>
  <c r="D136" i="6"/>
  <c r="C136" i="6"/>
  <c r="D135" i="6"/>
  <c r="C135" i="6"/>
  <c r="D134" i="6"/>
  <c r="C134" i="6"/>
  <c r="D133" i="6"/>
  <c r="C133" i="6"/>
  <c r="D132" i="6"/>
  <c r="C132" i="6"/>
  <c r="D131" i="6"/>
  <c r="C131" i="6"/>
  <c r="D130" i="6"/>
  <c r="C130" i="6"/>
  <c r="D129" i="6"/>
  <c r="C129" i="6"/>
  <c r="D128" i="6"/>
  <c r="C128" i="6"/>
  <c r="D127" i="6"/>
  <c r="C127" i="6"/>
  <c r="D126" i="6"/>
  <c r="C126" i="6"/>
  <c r="D125" i="6"/>
  <c r="C125" i="6"/>
  <c r="D124" i="6"/>
  <c r="C124" i="6"/>
  <c r="D123" i="6"/>
  <c r="C123" i="6"/>
  <c r="D122" i="6"/>
  <c r="C122" i="6"/>
  <c r="D121" i="6"/>
  <c r="C121" i="6"/>
  <c r="D120" i="6"/>
  <c r="C120" i="6"/>
  <c r="D119" i="6"/>
  <c r="C119" i="6"/>
  <c r="D118" i="6"/>
  <c r="C118" i="6"/>
  <c r="D117" i="6"/>
  <c r="C117" i="6"/>
  <c r="D116" i="6"/>
  <c r="C116" i="6"/>
  <c r="D115" i="6"/>
  <c r="C115" i="6"/>
  <c r="D114" i="6"/>
  <c r="C114" i="6"/>
  <c r="D113" i="6"/>
  <c r="C113" i="6"/>
  <c r="D112" i="6"/>
  <c r="C112" i="6"/>
  <c r="D111" i="6"/>
  <c r="C111" i="6"/>
  <c r="D110" i="6"/>
  <c r="C110" i="6"/>
  <c r="D109" i="6"/>
  <c r="C109" i="6"/>
  <c r="D108" i="6"/>
  <c r="C108" i="6"/>
  <c r="D107" i="6"/>
  <c r="C107" i="6"/>
  <c r="D106" i="6"/>
  <c r="C106" i="6"/>
  <c r="D105" i="6"/>
  <c r="C105" i="6"/>
  <c r="D104" i="6"/>
  <c r="C104" i="6"/>
  <c r="D103" i="6"/>
  <c r="C103" i="6"/>
  <c r="D102" i="6"/>
  <c r="C102" i="6"/>
  <c r="D101" i="6"/>
  <c r="C101" i="6"/>
  <c r="D100" i="6"/>
  <c r="C100" i="6"/>
  <c r="D99" i="6"/>
  <c r="C99" i="6"/>
  <c r="D98" i="6"/>
  <c r="C98" i="6"/>
  <c r="D97" i="6"/>
  <c r="C97" i="6"/>
  <c r="D96" i="6"/>
  <c r="C96" i="6"/>
  <c r="D95" i="6"/>
  <c r="C95" i="6"/>
  <c r="D94" i="6"/>
  <c r="C94" i="6"/>
  <c r="D93" i="6"/>
  <c r="C93" i="6"/>
  <c r="D92" i="6"/>
  <c r="C92" i="6"/>
  <c r="D91" i="6"/>
  <c r="C91" i="6"/>
  <c r="D90" i="6"/>
  <c r="C90" i="6"/>
  <c r="D89" i="6"/>
  <c r="C89" i="6"/>
  <c r="D88" i="6"/>
  <c r="C88" i="6"/>
  <c r="D87" i="6"/>
  <c r="C87" i="6"/>
  <c r="D86" i="6"/>
  <c r="C86" i="6"/>
  <c r="D85" i="6"/>
  <c r="C85" i="6"/>
  <c r="D84" i="6"/>
  <c r="C84" i="6"/>
  <c r="D83" i="6"/>
  <c r="C83" i="6"/>
  <c r="D82" i="6"/>
  <c r="C82" i="6"/>
  <c r="D81" i="6"/>
  <c r="C81" i="6"/>
  <c r="D80" i="6"/>
  <c r="C80" i="6"/>
  <c r="D79" i="6"/>
  <c r="C79" i="6"/>
  <c r="D78" i="6"/>
  <c r="C78" i="6"/>
  <c r="D77" i="6"/>
  <c r="C77" i="6"/>
  <c r="D76" i="6"/>
  <c r="C76" i="6"/>
  <c r="D75" i="6"/>
  <c r="C75" i="6"/>
  <c r="D74" i="6"/>
  <c r="C74" i="6"/>
  <c r="D73" i="6"/>
  <c r="C73" i="6"/>
  <c r="D72" i="6"/>
  <c r="C72" i="6"/>
  <c r="D71" i="6"/>
  <c r="C71" i="6"/>
  <c r="D70" i="6"/>
  <c r="C70" i="6"/>
  <c r="D69" i="6"/>
  <c r="C69" i="6"/>
  <c r="D68" i="6"/>
  <c r="C68" i="6"/>
  <c r="D67" i="6"/>
  <c r="C67" i="6"/>
  <c r="D66" i="6"/>
  <c r="C66" i="6"/>
  <c r="D65" i="6"/>
  <c r="C65" i="6"/>
  <c r="D64" i="6"/>
  <c r="C64" i="6"/>
  <c r="D63" i="6"/>
  <c r="C63" i="6"/>
  <c r="D62" i="6"/>
  <c r="C62" i="6"/>
  <c r="D61" i="6"/>
  <c r="C61" i="6"/>
  <c r="D60" i="6"/>
  <c r="C60" i="6"/>
  <c r="D59" i="6"/>
  <c r="C59" i="6"/>
  <c r="D58" i="6"/>
  <c r="C58" i="6"/>
  <c r="D57" i="6"/>
  <c r="C57" i="6"/>
  <c r="D56" i="6"/>
  <c r="C56" i="6"/>
  <c r="D55" i="6"/>
  <c r="C55" i="6"/>
  <c r="D54" i="6"/>
  <c r="C54" i="6"/>
  <c r="D53" i="6"/>
  <c r="C53" i="6"/>
  <c r="D52" i="6"/>
  <c r="C52" i="6"/>
  <c r="D51" i="6"/>
  <c r="C51" i="6"/>
  <c r="D50" i="6"/>
  <c r="C50" i="6"/>
  <c r="D49" i="6"/>
  <c r="C49" i="6"/>
  <c r="D48" i="6"/>
  <c r="C48" i="6"/>
  <c r="D47" i="6"/>
  <c r="C47" i="6"/>
  <c r="D46" i="6"/>
  <c r="C46" i="6"/>
  <c r="D45" i="6"/>
  <c r="C45" i="6"/>
  <c r="D44" i="6"/>
  <c r="C44" i="6"/>
  <c r="D43" i="6"/>
  <c r="C43" i="6"/>
  <c r="D42" i="6"/>
  <c r="C42" i="6"/>
  <c r="D41" i="6"/>
  <c r="C41" i="6"/>
  <c r="D40" i="6"/>
  <c r="C40" i="6"/>
  <c r="D39" i="6"/>
  <c r="C39" i="6"/>
  <c r="D38" i="6"/>
  <c r="C38" i="6"/>
  <c r="D37" i="6"/>
  <c r="C37" i="6"/>
  <c r="D36" i="6"/>
  <c r="C36" i="6"/>
  <c r="D35" i="6"/>
  <c r="C35" i="6"/>
  <c r="D34" i="6"/>
  <c r="C34" i="6"/>
  <c r="D33" i="6"/>
  <c r="C33" i="6"/>
  <c r="D32" i="6"/>
  <c r="C32" i="6"/>
  <c r="D31" i="6"/>
  <c r="C31" i="6"/>
  <c r="D30" i="6"/>
  <c r="C30" i="6"/>
  <c r="D29" i="6"/>
  <c r="C29" i="6"/>
  <c r="D28" i="6"/>
  <c r="C28" i="6"/>
  <c r="D27" i="6"/>
  <c r="C27" i="6"/>
  <c r="D26" i="6"/>
  <c r="C26" i="6"/>
  <c r="D25" i="6"/>
  <c r="C25" i="6"/>
  <c r="D24" i="6"/>
  <c r="C24" i="6"/>
  <c r="D23" i="6"/>
  <c r="C23" i="6"/>
  <c r="D22" i="6"/>
  <c r="C22" i="6"/>
  <c r="D21" i="6"/>
  <c r="C21" i="6"/>
  <c r="D20" i="6"/>
  <c r="C20" i="6"/>
  <c r="D19" i="6"/>
  <c r="C19" i="6"/>
  <c r="D18" i="6"/>
  <c r="C18" i="6"/>
  <c r="D17" i="6"/>
  <c r="C17" i="6"/>
  <c r="D16" i="6"/>
  <c r="C16" i="6"/>
  <c r="D15" i="6"/>
  <c r="C15" i="6"/>
  <c r="D14" i="6"/>
  <c r="C14" i="6"/>
  <c r="D13" i="6"/>
  <c r="C13" i="6"/>
  <c r="D12" i="6"/>
  <c r="C12" i="6"/>
  <c r="D11" i="6"/>
  <c r="C11" i="6"/>
  <c r="D10" i="6"/>
  <c r="C10" i="6"/>
  <c r="D9" i="6"/>
  <c r="C9" i="6"/>
  <c r="D8" i="6"/>
  <c r="C8" i="6"/>
  <c r="D7" i="6"/>
  <c r="C7" i="6"/>
  <c r="D6" i="6"/>
  <c r="C6" i="6"/>
  <c r="D5" i="6"/>
  <c r="C5" i="6"/>
  <c r="D4" i="6"/>
  <c r="C4" i="6"/>
  <c r="D3" i="6"/>
  <c r="C3" i="6"/>
  <c r="D2" i="6"/>
  <c r="C2" i="6"/>
</calcChain>
</file>

<file path=xl/sharedStrings.xml><?xml version="1.0" encoding="utf-8"?>
<sst xmlns="http://schemas.openxmlformats.org/spreadsheetml/2006/main" count="3091" uniqueCount="1033">
  <si>
    <t>Order Year</t>
  </si>
  <si>
    <t>Order Month</t>
  </si>
  <si>
    <t>Sum of Sales</t>
  </si>
  <si>
    <t>January</t>
  </si>
  <si>
    <t>February</t>
  </si>
  <si>
    <t>March</t>
  </si>
  <si>
    <t>April</t>
  </si>
  <si>
    <t>May</t>
  </si>
  <si>
    <t>June</t>
  </si>
  <si>
    <t>July</t>
  </si>
  <si>
    <t>August</t>
  </si>
  <si>
    <t>September</t>
  </si>
  <si>
    <t>October</t>
  </si>
  <si>
    <t>November</t>
  </si>
  <si>
    <t>December</t>
  </si>
  <si>
    <t>2022 Total</t>
  </si>
  <si>
    <t>Sum of Quantity</t>
  </si>
  <si>
    <t>Sum of Profit</t>
  </si>
  <si>
    <t>Region</t>
  </si>
  <si>
    <t>Central</t>
  </si>
  <si>
    <t>East</t>
  </si>
  <si>
    <t>South</t>
  </si>
  <si>
    <t>West</t>
  </si>
  <si>
    <t>Grand Total</t>
  </si>
  <si>
    <t>Category</t>
  </si>
  <si>
    <t>Furniture</t>
  </si>
  <si>
    <t>Office Supplies</t>
  </si>
  <si>
    <t>Technology</t>
  </si>
  <si>
    <t>Order ID</t>
  </si>
  <si>
    <t>Order Date</t>
  </si>
  <si>
    <t>Sales</t>
  </si>
  <si>
    <t>Quantity</t>
  </si>
  <si>
    <t>Profit</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</si>
  <si>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</si>
  <si>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</si>
  <si>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</si>
  <si>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</si>
  <si>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</si>
  <si>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</si>
  <si>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</si>
  <si>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</si>
  <si>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</si>
  <si>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</si>
  <si>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</si>
  <si>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</si>
  <si>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</si>
  <si>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</si>
  <si>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</si>
  <si>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</si>
  <si>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</si>
  <si>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</si>
  <si>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</si>
  <si>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</si>
  <si>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</si>
  <si>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</si>
  <si>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</si>
  <si>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</si>
  <si>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</si>
  <si>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</si>
  <si>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</si>
  <si>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</si>
  <si>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</si>
  <si>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</si>
  <si>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</si>
  <si>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</si>
  <si>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</si>
  <si>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</si>
  <si>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</si>
  <si>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</si>
  <si>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</si>
  <si>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</si>
  <si>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</si>
  <si>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</si>
  <si>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</si>
  <si>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</si>
  <si>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</si>
  <si>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</si>
  <si>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</si>
  <si>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</si>
  <si>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</si>
  <si>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</si>
  <si>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</si>
  <si>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</si>
  <si>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</si>
  <si>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</si>
  <si>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</si>
  <si>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</si>
  <si>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</si>
  <si>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</si>
  <si>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</si>
  <si>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</si>
  <si>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</si>
  <si>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</si>
  <si>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</si>
  <si>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</si>
  <si>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</si>
  <si>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</si>
  <si>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</si>
  <si>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</si>
  <si>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</si>
  <si>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</si>
  <si>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</si>
  <si>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</si>
  <si>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</si>
  <si>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</si>
  <si>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</si>
  <si>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</si>
  <si>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</si>
  <si>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</si>
  <si>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</si>
  <si>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</si>
  <si>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</si>
  <si>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</si>
  <si>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</si>
  <si>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</si>
  <si>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</si>
  <si>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</si>
  <si>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</si>
  <si>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</si>
  <si>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</si>
  <si>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</si>
  <si>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</si>
  <si>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</si>
  <si>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</si>
  <si>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</si>
  <si>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</si>
  <si>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</si>
  <si>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</si>
  <si>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</si>
  <si>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</si>
  <si>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</si>
  <si>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</si>
  <si>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</si>
  <si>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</si>
  <si>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</si>
  <si>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</si>
  <si>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</si>
  <si>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</si>
  <si>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</si>
  <si>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</si>
  <si>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</si>
  <si>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</si>
  <si>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</si>
  <si>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</si>
  <si>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</si>
  <si>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</si>
  <si>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</si>
  <si>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</si>
  <si>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</si>
  <si>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</si>
  <si>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</si>
  <si>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</si>
  <si>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</si>
  <si>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</si>
  <si>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</si>
  <si>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</si>
  <si>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</si>
  <si>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</si>
  <si>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</si>
  <si>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</si>
  <si>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</si>
  <si>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</si>
  <si>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</si>
  <si>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</si>
  <si>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</si>
  <si>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</si>
  <si>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</si>
  <si>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</si>
  <si>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</si>
  <si>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</si>
  <si>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</si>
  <si>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</si>
  <si>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</si>
  <si>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</si>
  <si>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</si>
  <si>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</si>
  <si>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</si>
  <si>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</si>
  <si>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</si>
  <si>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</si>
  <si>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</si>
  <si>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</si>
  <si>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</si>
  <si>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</si>
  <si>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</si>
  <si>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</si>
  <si>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</si>
  <si>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</si>
  <si>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</si>
  <si>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</si>
  <si>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</si>
  <si>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</si>
  <si>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</si>
  <si>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</si>
  <si>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</si>
  <si>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</si>
  <si>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</si>
  <si>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</si>
  <si>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</si>
  <si>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</si>
  <si>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</si>
  <si>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</si>
  <si>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</si>
  <si>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</si>
  <si>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</si>
  <si>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</si>
  <si>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</si>
  <si>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</si>
  <si>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</si>
  <si>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</si>
  <si>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</si>
  <si>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</si>
  <si>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</si>
  <si>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</si>
  <si>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</si>
  <si>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</si>
  <si>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</si>
  <si>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</si>
  <si>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</si>
  <si>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</si>
  <si>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</si>
  <si>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</si>
  <si>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</si>
  <si>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</si>
  <si>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</si>
  <si>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</si>
  <si>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</si>
  <si>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</si>
  <si>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</si>
  <si>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</si>
  <si>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</si>
  <si>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</si>
  <si>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</si>
  <si>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</si>
  <si>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</si>
  <si>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</si>
  <si>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</si>
  <si>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</si>
  <si>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</si>
  <si>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</si>
  <si>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</si>
  <si>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</si>
  <si>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</si>
  <si>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</si>
  <si>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</si>
  <si>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</si>
  <si>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</si>
  <si>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</si>
  <si>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</si>
  <si>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</si>
  <si>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</si>
  <si>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</si>
  <si>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</si>
  <si>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</si>
  <si>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</si>
  <si>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</si>
  <si>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</si>
  <si>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</si>
  <si>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</si>
  <si>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</si>
  <si>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</si>
  <si>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</si>
  <si>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</si>
  <si>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</si>
  <si>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</si>
  <si>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</si>
  <si>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</si>
  <si>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</si>
  <si>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</si>
  <si>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</si>
  <si>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</si>
  <si>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</si>
  <si>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</si>
  <si>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</si>
  <si>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</si>
  <si>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</si>
  <si>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</si>
  <si>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</si>
  <si>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</si>
  <si>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</si>
  <si>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</si>
  <si>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</si>
  <si>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</si>
  <si>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</si>
  <si>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</si>
  <si>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</si>
  <si>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</si>
  <si>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</si>
  <si>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</si>
  <si>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</si>
  <si>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</si>
  <si>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</si>
  <si>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</si>
  <si>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</si>
  <si>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</si>
  <si>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</si>
  <si>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</si>
  <si>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</si>
  <si>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</si>
  <si>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</si>
  <si>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</si>
  <si>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</si>
  <si>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</si>
  <si>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</si>
  <si>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</si>
  <si>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</si>
  <si>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</si>
  <si>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</si>
  <si>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</si>
  <si>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</si>
  <si>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</si>
  <si>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</si>
  <si>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</si>
  <si>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</si>
  <si>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</si>
  <si>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</si>
  <si>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</si>
  <si>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</si>
  <si>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</si>
  <si>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</si>
  <si>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</si>
  <si>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</si>
  <si>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</si>
  <si>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</si>
  <si>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</si>
  <si>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</si>
  <si>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</si>
  <si>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</si>
  <si>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</si>
  <si>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</si>
  <si>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</si>
  <si>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</si>
  <si>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</si>
  <si>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</si>
  <si>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</si>
  <si>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</si>
  <si>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</si>
  <si>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</si>
  <si>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</si>
  <si>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</si>
  <si>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</si>
  <si>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</si>
  <si>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</si>
  <si>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</si>
  <si>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</si>
  <si>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</si>
  <si>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</si>
  <si>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</si>
  <si>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</si>
  <si>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</si>
  <si>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</si>
  <si>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</si>
  <si>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</si>
  <si>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</si>
  <si>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</si>
  <si>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</si>
  <si>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</si>
  <si>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</si>
  <si>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</si>
  <si>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</si>
  <si>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</si>
  <si>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</si>
  <si>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</si>
  <si>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</si>
  <si>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</si>
  <si>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</si>
  <si>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</si>
  <si>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</si>
  <si>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</si>
  <si>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</si>
  <si>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</si>
  <si>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</si>
  <si>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</si>
  <si>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</si>
  <si>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</si>
  <si>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</si>
  <si>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</si>
  <si>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</si>
  <si>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</si>
  <si>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</si>
  <si>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</si>
  <si>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</si>
  <si>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</si>
  <si>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</si>
  <si>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</si>
  <si>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</si>
  <si>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</si>
  <si>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</si>
  <si>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</si>
  <si>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</si>
  <si>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</si>
  <si>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</si>
  <si>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</si>
  <si>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</si>
  <si>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</si>
  <si>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</si>
  <si>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</si>
  <si>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</si>
  <si>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</si>
  <si>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</si>
  <si>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</si>
  <si>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</si>
  <si>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</si>
  <si>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</si>
  <si>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</si>
  <si>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</si>
  <si>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</si>
  <si>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</si>
  <si>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</si>
  <si>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</si>
  <si>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</si>
  <si>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</si>
  <si>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</si>
  <si>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</si>
  <si>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</si>
  <si>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</si>
  <si>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</si>
  <si>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</si>
  <si>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</si>
  <si>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</si>
  <si>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</si>
  <si>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</si>
  <si>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</si>
  <si>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</si>
  <si>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</si>
  <si>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</si>
  <si>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</si>
  <si>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</si>
  <si>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</si>
  <si>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</si>
  <si>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</si>
  <si>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</si>
  <si>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</si>
  <si>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</si>
  <si>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</si>
  <si>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</si>
  <si>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</si>
  <si>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</si>
  <si>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</si>
  <si>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</si>
  <si>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</si>
  <si>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</si>
  <si>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</si>
  <si>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</si>
  <si>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</si>
  <si>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</si>
  <si>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</si>
  <si>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</si>
  <si>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</si>
  <si>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</si>
  <si>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</si>
  <si>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</si>
  <si>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</si>
  <si>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</si>
  <si>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</si>
  <si>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</si>
  <si>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</si>
  <si>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</si>
  <si>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</si>
  <si>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</si>
  <si>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</si>
  <si>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</si>
  <si>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</si>
  <si>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</si>
  <si>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</si>
  <si>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</si>
  <si>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</si>
  <si>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</si>
  <si>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</si>
  <si>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</si>
  <si>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</si>
  <si>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</si>
  <si>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</si>
  <si>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</si>
  <si>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</si>
  <si>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</si>
  <si>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</si>
  <si>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</si>
  <si>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</si>
  <si>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</si>
  <si>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</si>
  <si>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</si>
  <si>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</si>
  <si>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</si>
  <si>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</si>
  <si>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</si>
  <si>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</si>
  <si>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</si>
  <si>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</si>
  <si>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</si>
  <si>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</si>
  <si>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</si>
  <si>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</si>
  <si>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</si>
  <si>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</si>
  <si>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</si>
  <si>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</si>
  <si>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</si>
  <si>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</si>
  <si>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</si>
  <si>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</si>
  <si>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</si>
  <si>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</si>
  <si>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</si>
  <si>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</si>
  <si>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</si>
  <si>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</si>
  <si>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</si>
  <si>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</si>
  <si>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</si>
  <si>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</si>
  <si>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</si>
  <si>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</si>
  <si>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</si>
  <si>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</si>
  <si>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</si>
  <si>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</si>
  <si>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</si>
  <si>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</si>
  <si>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</si>
  <si>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</si>
  <si>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</si>
  <si>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</si>
  <si>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</si>
  <si>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</si>
  <si>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</si>
  <si>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</si>
  <si>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</si>
  <si>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</si>
  <si>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</si>
  <si>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</si>
  <si>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</si>
  <si>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</si>
  <si>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ORD-1500</t>
  </si>
  <si>
    <t>ORD-1501</t>
  </si>
  <si>
    <t>ORD-1502</t>
  </si>
  <si>
    <t>ORD-1503</t>
  </si>
  <si>
    <t>ORD-1504</t>
  </si>
  <si>
    <t>ORD-1505</t>
  </si>
  <si>
    <t>ORD-1506</t>
  </si>
  <si>
    <t>ORD-1507</t>
  </si>
  <si>
    <t>ORD-1508</t>
  </si>
  <si>
    <t>ORD-1509</t>
  </si>
  <si>
    <t>ORD-1510</t>
  </si>
  <si>
    <t>ORD-1511</t>
  </si>
  <si>
    <t>ORD-1512</t>
  </si>
  <si>
    <t>ORD-1513</t>
  </si>
  <si>
    <t>ORD-1514</t>
  </si>
  <si>
    <t>ORD-1515</t>
  </si>
  <si>
    <t>ORD-1516</t>
  </si>
  <si>
    <t>ORD-1517</t>
  </si>
  <si>
    <t>ORD-1518</t>
  </si>
  <si>
    <t>ORD-1519</t>
  </si>
  <si>
    <t>ORD-1520</t>
  </si>
  <si>
    <t>ORD-1521</t>
  </si>
  <si>
    <t>ORD-1522</t>
  </si>
  <si>
    <t>ORD-1523</t>
  </si>
  <si>
    <t>ORD-1524</t>
  </si>
  <si>
    <t>ORD-1525</t>
  </si>
  <si>
    <t>ORD-1526</t>
  </si>
  <si>
    <t>ORD-1527</t>
  </si>
  <si>
    <t>ORD-1528</t>
  </si>
  <si>
    <t>ORD-1529</t>
  </si>
  <si>
    <t>ORD-1530</t>
  </si>
  <si>
    <t>ORD-1531</t>
  </si>
  <si>
    <t>ORD-1532</t>
  </si>
  <si>
    <t>ORD-1533</t>
  </si>
  <si>
    <t>ORD-1534</t>
  </si>
  <si>
    <t>ORD-1535</t>
  </si>
  <si>
    <t>ORD-1536</t>
  </si>
  <si>
    <t>ORD-1537</t>
  </si>
  <si>
    <t>ORD-1538</t>
  </si>
  <si>
    <t>ORD-1539</t>
  </si>
  <si>
    <t>ORD-1540</t>
  </si>
  <si>
    <t>ORD-1541</t>
  </si>
  <si>
    <t>ORD-1542</t>
  </si>
  <si>
    <t>ORD-1543</t>
  </si>
  <si>
    <t>ORD-1544</t>
  </si>
  <si>
    <t>ORD-1545</t>
  </si>
  <si>
    <t>ORD-1546</t>
  </si>
  <si>
    <t>ORD-1547</t>
  </si>
  <si>
    <t>ORD-1548</t>
  </si>
  <si>
    <t>ORD-1549</t>
  </si>
  <si>
    <t>ORD-1550</t>
  </si>
  <si>
    <t>ORD-1551</t>
  </si>
  <si>
    <t>ORD-1552</t>
  </si>
  <si>
    <t>ORD-1553</t>
  </si>
  <si>
    <t>ORD-1554</t>
  </si>
  <si>
    <t>ORD-1555</t>
  </si>
  <si>
    <t>ORD-1556</t>
  </si>
  <si>
    <t>ORD-1557</t>
  </si>
  <si>
    <t>ORD-1558</t>
  </si>
  <si>
    <t>ORD-1559</t>
  </si>
  <si>
    <t>ORD-1560</t>
  </si>
  <si>
    <t>ORD-1561</t>
  </si>
  <si>
    <t>ORD-1562</t>
  </si>
  <si>
    <t>ORD-1563</t>
  </si>
  <si>
    <t>ORD-1564</t>
  </si>
  <si>
    <t>ORD-1565</t>
  </si>
  <si>
    <t>ORD-1566</t>
  </si>
  <si>
    <t>ORD-1567</t>
  </si>
  <si>
    <t>ORD-1568</t>
  </si>
  <si>
    <t>ORD-1569</t>
  </si>
  <si>
    <t>ORD-1570</t>
  </si>
  <si>
    <t>ORD-1571</t>
  </si>
  <si>
    <t>ORD-1572</t>
  </si>
  <si>
    <t>ORD-1573</t>
  </si>
  <si>
    <t>ORD-1574</t>
  </si>
  <si>
    <t>ORD-1575</t>
  </si>
  <si>
    <t>ORD-1576</t>
  </si>
  <si>
    <t>ORD-1577</t>
  </si>
  <si>
    <t>ORD-1578</t>
  </si>
  <si>
    <t>ORD-1579</t>
  </si>
  <si>
    <t>ORD-1580</t>
  </si>
  <si>
    <t>ORD-1581</t>
  </si>
  <si>
    <t>ORD-1582</t>
  </si>
  <si>
    <t>ORD-1583</t>
  </si>
  <si>
    <t>ORD-1584</t>
  </si>
  <si>
    <t>ORD-1585</t>
  </si>
  <si>
    <t>ORD-1586</t>
  </si>
  <si>
    <t>ORD-1587</t>
  </si>
  <si>
    <t>ORD-1588</t>
  </si>
  <si>
    <t>ORD-1589</t>
  </si>
  <si>
    <t>ORD-1590</t>
  </si>
  <si>
    <t>ORD-1591</t>
  </si>
  <si>
    <t>ORD-1592</t>
  </si>
  <si>
    <t>ORD-1593</t>
  </si>
  <si>
    <t>ORD-1594</t>
  </si>
  <si>
    <t>ORD-1595</t>
  </si>
  <si>
    <t>ORD-1596</t>
  </si>
  <si>
    <t>ORD-1597</t>
  </si>
  <si>
    <t>ORD-1598</t>
  </si>
  <si>
    <t>ORD-1599</t>
  </si>
  <si>
    <t>ORD-1600</t>
  </si>
  <si>
    <t>ORD-1601</t>
  </si>
  <si>
    <t>ORD-1602</t>
  </si>
  <si>
    <t>ORD-1603</t>
  </si>
  <si>
    <t>ORD-1604</t>
  </si>
  <si>
    <t>ORD-1605</t>
  </si>
  <si>
    <t>ORD-1606</t>
  </si>
  <si>
    <t>ORD-1607</t>
  </si>
  <si>
    <t>ORD-1608</t>
  </si>
  <si>
    <t>ORD-1609</t>
  </si>
  <si>
    <t>ORD-1610</t>
  </si>
  <si>
    <t>ORD-1611</t>
  </si>
  <si>
    <t>ORD-1612</t>
  </si>
  <si>
    <t>ORD-1613</t>
  </si>
  <si>
    <t>ORD-1614</t>
  </si>
  <si>
    <t>ORD-1615</t>
  </si>
  <si>
    <t>ORD-1616</t>
  </si>
  <si>
    <t>ORD-1617</t>
  </si>
  <si>
    <t>ORD-1618</t>
  </si>
  <si>
    <t>ORD-1619</t>
  </si>
  <si>
    <t>ORD-1620</t>
  </si>
  <si>
    <t>ORD-1621</t>
  </si>
  <si>
    <t>ORD-1622</t>
  </si>
  <si>
    <t>ORD-1623</t>
  </si>
  <si>
    <t>ORD-1624</t>
  </si>
  <si>
    <t>ORD-1625</t>
  </si>
  <si>
    <t>ORD-1626</t>
  </si>
  <si>
    <t>ORD-1627</t>
  </si>
  <si>
    <t>ORD-1628</t>
  </si>
  <si>
    <t>ORD-1629</t>
  </si>
  <si>
    <t>ORD-1630</t>
  </si>
  <si>
    <t>ORD-1631</t>
  </si>
  <si>
    <t>ORD-1632</t>
  </si>
  <si>
    <t>ORD-1633</t>
  </si>
  <si>
    <t>ORD-1634</t>
  </si>
  <si>
    <t>ORD-1635</t>
  </si>
  <si>
    <t>ORD-1636</t>
  </si>
  <si>
    <t>ORD-1637</t>
  </si>
  <si>
    <t>ORD-1638</t>
  </si>
  <si>
    <t>ORD-1639</t>
  </si>
  <si>
    <t>ORD-1640</t>
  </si>
  <si>
    <t>ORD-1641</t>
  </si>
  <si>
    <t>ORD-1642</t>
  </si>
  <si>
    <t>ORD-1643</t>
  </si>
  <si>
    <t>ORD-1644</t>
  </si>
  <si>
    <t>ORD-1645</t>
  </si>
  <si>
    <t>ORD-1646</t>
  </si>
  <si>
    <t>ORD-1647</t>
  </si>
  <si>
    <t>ORD-1648</t>
  </si>
  <si>
    <t>ORD-1649</t>
  </si>
  <si>
    <t>ORD-1650</t>
  </si>
  <si>
    <t>ORD-1651</t>
  </si>
  <si>
    <t>ORD-1652</t>
  </si>
  <si>
    <t>ORD-1653</t>
  </si>
  <si>
    <t>ORD-1654</t>
  </si>
  <si>
    <t>ORD-1655</t>
  </si>
  <si>
    <t>ORD-1656</t>
  </si>
  <si>
    <t>ORD-1657</t>
  </si>
  <si>
    <t>ORD-1658</t>
  </si>
  <si>
    <t>ORD-1659</t>
  </si>
  <si>
    <t>ORD-1660</t>
  </si>
  <si>
    <t>ORD-1661</t>
  </si>
  <si>
    <t>ORD-1662</t>
  </si>
  <si>
    <t>ORD-1663</t>
  </si>
  <si>
    <t>ORD-1664</t>
  </si>
  <si>
    <t>ORD-1665</t>
  </si>
  <si>
    <t>ORD-1666</t>
  </si>
  <si>
    <t>ORD-1667</t>
  </si>
  <si>
    <t>ORD-1668</t>
  </si>
  <si>
    <t>ORD-1669</t>
  </si>
  <si>
    <t>ORD-1670</t>
  </si>
  <si>
    <t>ORD-1671</t>
  </si>
  <si>
    <t>ORD-1672</t>
  </si>
  <si>
    <t>ORD-1673</t>
  </si>
  <si>
    <t>ORD-1674</t>
  </si>
  <si>
    <t>ORD-1675</t>
  </si>
  <si>
    <t>ORD-1676</t>
  </si>
  <si>
    <t>ORD-1677</t>
  </si>
  <si>
    <t>ORD-1678</t>
  </si>
  <si>
    <t>ORD-1679</t>
  </si>
  <si>
    <t>ORD-1680</t>
  </si>
  <si>
    <t>ORD-1681</t>
  </si>
  <si>
    <t>ORD-1682</t>
  </si>
  <si>
    <t>ORD-1683</t>
  </si>
  <si>
    <t>ORD-1684</t>
  </si>
  <si>
    <t>ORD-1685</t>
  </si>
  <si>
    <t>ORD-1686</t>
  </si>
  <si>
    <t>ORD-1687</t>
  </si>
  <si>
    <t>ORD-1688</t>
  </si>
  <si>
    <t>ORD-1689</t>
  </si>
  <si>
    <t>ORD-1690</t>
  </si>
  <si>
    <t>ORD-1691</t>
  </si>
  <si>
    <t>ORD-1692</t>
  </si>
  <si>
    <t>ORD-1693</t>
  </si>
  <si>
    <t>ORD-1694</t>
  </si>
  <si>
    <t>ORD-1695</t>
  </si>
  <si>
    <t>ORD-1696</t>
  </si>
  <si>
    <t>ORD-1697</t>
  </si>
  <si>
    <t>ORD-1698</t>
  </si>
  <si>
    <t>ORD-1699</t>
  </si>
  <si>
    <t>ORD-1700</t>
  </si>
  <si>
    <t>ORD-1701</t>
  </si>
  <si>
    <t>ORD-1702</t>
  </si>
  <si>
    <t>ORD-1703</t>
  </si>
  <si>
    <t>ORD-1704</t>
  </si>
  <si>
    <t>ORD-1705</t>
  </si>
  <si>
    <t>ORD-1706</t>
  </si>
  <si>
    <t>ORD-1707</t>
  </si>
  <si>
    <t>ORD-1708</t>
  </si>
  <si>
    <t>ORD-1709</t>
  </si>
  <si>
    <t>ORD-1710</t>
  </si>
  <si>
    <t>ORD-1711</t>
  </si>
  <si>
    <t>ORD-1712</t>
  </si>
  <si>
    <t>ORD-1713</t>
  </si>
  <si>
    <t>ORD-1714</t>
  </si>
  <si>
    <t>ORD-1715</t>
  </si>
  <si>
    <t>ORD-1716</t>
  </si>
  <si>
    <t>ORD-1717</t>
  </si>
  <si>
    <t>ORD-1718</t>
  </si>
  <si>
    <t>ORD-1719</t>
  </si>
  <si>
    <t>ORD-1720</t>
  </si>
  <si>
    <t>ORD-1721</t>
  </si>
  <si>
    <t>ORD-1722</t>
  </si>
  <si>
    <t>ORD-1723</t>
  </si>
  <si>
    <t>ORD-1724</t>
  </si>
  <si>
    <t>ORD-1725</t>
  </si>
  <si>
    <t>ORD-1726</t>
  </si>
  <si>
    <t>ORD-1727</t>
  </si>
  <si>
    <t>ORD-1728</t>
  </si>
  <si>
    <t>ORD-1729</t>
  </si>
  <si>
    <t>ORD-1730</t>
  </si>
  <si>
    <t>ORD-1731</t>
  </si>
  <si>
    <t>ORD-1732</t>
  </si>
  <si>
    <t>ORD-1733</t>
  </si>
  <si>
    <t>ORD-1734</t>
  </si>
  <si>
    <t>ORD-1735</t>
  </si>
  <si>
    <t>ORD-1736</t>
  </si>
  <si>
    <t>ORD-1737</t>
  </si>
  <si>
    <t>ORD-1738</t>
  </si>
  <si>
    <t>ORD-1739</t>
  </si>
  <si>
    <t>ORD-1740</t>
  </si>
  <si>
    <t>ORD-1741</t>
  </si>
  <si>
    <t>ORD-1742</t>
  </si>
  <si>
    <t>ORD-1743</t>
  </si>
  <si>
    <t>ORD-1744</t>
  </si>
  <si>
    <t>ORD-1745</t>
  </si>
  <si>
    <t>ORD-1746</t>
  </si>
  <si>
    <t>ORD-1747</t>
  </si>
  <si>
    <t>ORD-1748</t>
  </si>
  <si>
    <t>ORD-1749</t>
  </si>
  <si>
    <t>ORD-1750</t>
  </si>
  <si>
    <t>ORD-1751</t>
  </si>
  <si>
    <t>ORD-1752</t>
  </si>
  <si>
    <t>ORD-1753</t>
  </si>
  <si>
    <t>ORD-1754</t>
  </si>
  <si>
    <t>ORD-1755</t>
  </si>
  <si>
    <t>ORD-1756</t>
  </si>
  <si>
    <t>ORD-1757</t>
  </si>
  <si>
    <t>ORD-1758</t>
  </si>
  <si>
    <t>ORD-1759</t>
  </si>
  <si>
    <t>ORD-1760</t>
  </si>
  <si>
    <t>ORD-1761</t>
  </si>
  <si>
    <t>ORD-1762</t>
  </si>
  <si>
    <t>ORD-1763</t>
  </si>
  <si>
    <t>ORD-1764</t>
  </si>
  <si>
    <t>ORD-1765</t>
  </si>
  <si>
    <t>ORD-1766</t>
  </si>
  <si>
    <t>ORD-1767</t>
  </si>
  <si>
    <t>ORD-1768</t>
  </si>
  <si>
    <t>ORD-1769</t>
  </si>
  <si>
    <t>ORD-1770</t>
  </si>
  <si>
    <t>ORD-1771</t>
  </si>
  <si>
    <t>ORD-1772</t>
  </si>
  <si>
    <t>ORD-1773</t>
  </si>
  <si>
    <t>ORD-1774</t>
  </si>
  <si>
    <t>ORD-1775</t>
  </si>
  <si>
    <t>ORD-1776</t>
  </si>
  <si>
    <t>ORD-1777</t>
  </si>
  <si>
    <t>ORD-1778</t>
  </si>
  <si>
    <t>ORD-1779</t>
  </si>
  <si>
    <t>ORD-1780</t>
  </si>
  <si>
    <t>ORD-1781</t>
  </si>
  <si>
    <t>ORD-1782</t>
  </si>
  <si>
    <t>ORD-1783</t>
  </si>
  <si>
    <t>ORD-1784</t>
  </si>
  <si>
    <t>ORD-1785</t>
  </si>
  <si>
    <t>ORD-1786</t>
  </si>
  <si>
    <t>ORD-1787</t>
  </si>
  <si>
    <t>ORD-1788</t>
  </si>
  <si>
    <t>ORD-1789</t>
  </si>
  <si>
    <t>ORD-1790</t>
  </si>
  <si>
    <t>ORD-1791</t>
  </si>
  <si>
    <t>ORD-1792</t>
  </si>
  <si>
    <t>ORD-1793</t>
  </si>
  <si>
    <t>ORD-1794</t>
  </si>
  <si>
    <t>ORD-1795</t>
  </si>
  <si>
    <t>ORD-1796</t>
  </si>
  <si>
    <t>ORD-1797</t>
  </si>
  <si>
    <t>ORD-1798</t>
  </si>
  <si>
    <t>ORD-1799</t>
  </si>
  <si>
    <t>ORD-1800</t>
  </si>
  <si>
    <t>ORD-1801</t>
  </si>
  <si>
    <t>ORD-1802</t>
  </si>
  <si>
    <t>ORD-1803</t>
  </si>
  <si>
    <t>ORD-1804</t>
  </si>
  <si>
    <t>ORD-1805</t>
  </si>
  <si>
    <t>ORD-1806</t>
  </si>
  <si>
    <t>ORD-1807</t>
  </si>
  <si>
    <t>ORD-1808</t>
  </si>
  <si>
    <t>ORD-1809</t>
  </si>
  <si>
    <t>ORD-1810</t>
  </si>
  <si>
    <t>ORD-1811</t>
  </si>
  <si>
    <t>ORD-1812</t>
  </si>
  <si>
    <t>ORD-1813</t>
  </si>
  <si>
    <t>ORD-1814</t>
  </si>
  <si>
    <t>ORD-1815</t>
  </si>
  <si>
    <t>ORD-1816</t>
  </si>
  <si>
    <t>ORD-1817</t>
  </si>
  <si>
    <t>ORD-1818</t>
  </si>
  <si>
    <t>ORD-1819</t>
  </si>
  <si>
    <t>ORD-1820</t>
  </si>
  <si>
    <t>ORD-1821</t>
  </si>
  <si>
    <t>ORD-1822</t>
  </si>
  <si>
    <t>ORD-1823</t>
  </si>
  <si>
    <t>ORD-1824</t>
  </si>
  <si>
    <t>ORD-1825</t>
  </si>
  <si>
    <t>ORD-1826</t>
  </si>
  <si>
    <t>ORD-1827</t>
  </si>
  <si>
    <t>ORD-1828</t>
  </si>
  <si>
    <t>ORD-1829</t>
  </si>
  <si>
    <t>ORD-1830</t>
  </si>
  <si>
    <t>ORD-1831</t>
  </si>
  <si>
    <t>ORD-1832</t>
  </si>
  <si>
    <t>ORD-1833</t>
  </si>
  <si>
    <t>ORD-1834</t>
  </si>
  <si>
    <t>ORD-1835</t>
  </si>
  <si>
    <t>ORD-1836</t>
  </si>
  <si>
    <t>ORD-1837</t>
  </si>
  <si>
    <t>ORD-1838</t>
  </si>
  <si>
    <t>ORD-1839</t>
  </si>
  <si>
    <t>ORD-1840</t>
  </si>
  <si>
    <t>ORD-1841</t>
  </si>
  <si>
    <t>ORD-1842</t>
  </si>
  <si>
    <t>ORD-1843</t>
  </si>
  <si>
    <t>ORD-1844</t>
  </si>
  <si>
    <t>ORD-1845</t>
  </si>
  <si>
    <t>ORD-1846</t>
  </si>
  <si>
    <t>ORD-1847</t>
  </si>
  <si>
    <t>ORD-1848</t>
  </si>
  <si>
    <t>ORD-1849</t>
  </si>
  <si>
    <t>ORD-1850</t>
  </si>
  <si>
    <t>ORD-1851</t>
  </si>
  <si>
    <t>ORD-1852</t>
  </si>
  <si>
    <t>ORD-1853</t>
  </si>
  <si>
    <t>ORD-1854</t>
  </si>
  <si>
    <t>ORD-1855</t>
  </si>
  <si>
    <t>ORD-1856</t>
  </si>
  <si>
    <t>ORD-1857</t>
  </si>
  <si>
    <t>ORD-1858</t>
  </si>
  <si>
    <t>ORD-1859</t>
  </si>
  <si>
    <t>ORD-1860</t>
  </si>
  <si>
    <t>ORD-1861</t>
  </si>
  <si>
    <t>ORD-1862</t>
  </si>
  <si>
    <t>ORD-1863</t>
  </si>
  <si>
    <t>ORD-1864</t>
  </si>
  <si>
    <t>ORD-1865</t>
  </si>
  <si>
    <t>ORD-1866</t>
  </si>
  <si>
    <t>ORD-1867</t>
  </si>
  <si>
    <t>ORD-1868</t>
  </si>
  <si>
    <t>ORD-1869</t>
  </si>
  <si>
    <t>ORD-1870</t>
  </si>
  <si>
    <t>ORD-1871</t>
  </si>
  <si>
    <t>ORD-1872</t>
  </si>
  <si>
    <t>ORD-1873</t>
  </si>
  <si>
    <t>ORD-1874</t>
  </si>
  <si>
    <t>ORD-1875</t>
  </si>
  <si>
    <t>ORD-1876</t>
  </si>
  <si>
    <t>ORD-1877</t>
  </si>
  <si>
    <t>ORD-1878</t>
  </si>
  <si>
    <t>ORD-1879</t>
  </si>
  <si>
    <t>ORD-1880</t>
  </si>
  <si>
    <t>ORD-1881</t>
  </si>
  <si>
    <t>ORD-1882</t>
  </si>
  <si>
    <t>ORD-1883</t>
  </si>
  <si>
    <t>ORD-1884</t>
  </si>
  <si>
    <t>ORD-1885</t>
  </si>
  <si>
    <t>ORD-1886</t>
  </si>
  <si>
    <t>ORD-1887</t>
  </si>
  <si>
    <t>ORD-1888</t>
  </si>
  <si>
    <t>ORD-1889</t>
  </si>
  <si>
    <t>ORD-1890</t>
  </si>
  <si>
    <t>ORD-1891</t>
  </si>
  <si>
    <t>ORD-1892</t>
  </si>
  <si>
    <t>ORD-1893</t>
  </si>
  <si>
    <t>ORD-1894</t>
  </si>
  <si>
    <t>ORD-1895</t>
  </si>
  <si>
    <t>ORD-1896</t>
  </si>
  <si>
    <t>ORD-1897</t>
  </si>
  <si>
    <t>ORD-1898</t>
  </si>
  <si>
    <t>ORD-1899</t>
  </si>
  <si>
    <t>ORD-1900</t>
  </si>
  <si>
    <t>ORD-1901</t>
  </si>
  <si>
    <t>ORD-1902</t>
  </si>
  <si>
    <t>ORD-1903</t>
  </si>
  <si>
    <t>ORD-1904</t>
  </si>
  <si>
    <t>ORD-1905</t>
  </si>
  <si>
    <t>ORD-1906</t>
  </si>
  <si>
    <t>ORD-1907</t>
  </si>
  <si>
    <t>ORD-1908</t>
  </si>
  <si>
    <t>ORD-1909</t>
  </si>
  <si>
    <t>ORD-1910</t>
  </si>
  <si>
    <t>ORD-1911</t>
  </si>
  <si>
    <t>ORD-1912</t>
  </si>
  <si>
    <t>ORD-1913</t>
  </si>
  <si>
    <t>ORD-1914</t>
  </si>
  <si>
    <t>ORD-1915</t>
  </si>
  <si>
    <t>ORD-1916</t>
  </si>
  <si>
    <t>ORD-1917</t>
  </si>
  <si>
    <t>ORD-1918</t>
  </si>
  <si>
    <t>ORD-1919</t>
  </si>
  <si>
    <t>ORD-1920</t>
  </si>
  <si>
    <t>ORD-1921</t>
  </si>
  <si>
    <t>ORD-1922</t>
  </si>
  <si>
    <t>ORD-1923</t>
  </si>
  <si>
    <t>ORD-1924</t>
  </si>
  <si>
    <t>ORD-1925</t>
  </si>
  <si>
    <t>ORD-1926</t>
  </si>
  <si>
    <t>ORD-1927</t>
  </si>
  <si>
    <t>ORD-1928</t>
  </si>
  <si>
    <t>ORD-1929</t>
  </si>
  <si>
    <t>ORD-1930</t>
  </si>
  <si>
    <t>ORD-1931</t>
  </si>
  <si>
    <t>ORD-1932</t>
  </si>
  <si>
    <t>ORD-1933</t>
  </si>
  <si>
    <t>ORD-1934</t>
  </si>
  <si>
    <t>ORD-1935</t>
  </si>
  <si>
    <t>ORD-1936</t>
  </si>
  <si>
    <t>ORD-1937</t>
  </si>
  <si>
    <t>ORD-1938</t>
  </si>
  <si>
    <t>ORD-1939</t>
  </si>
  <si>
    <t>ORD-1940</t>
  </si>
  <si>
    <t>ORD-1941</t>
  </si>
  <si>
    <t>ORD-1942</t>
  </si>
  <si>
    <t>ORD-1943</t>
  </si>
  <si>
    <t>ORD-1944</t>
  </si>
  <si>
    <t>ORD-1945</t>
  </si>
  <si>
    <t>ORD-1946</t>
  </si>
  <si>
    <t>ORD-1947</t>
  </si>
  <si>
    <t>ORD-1948</t>
  </si>
  <si>
    <t>ORD-1949</t>
  </si>
  <si>
    <t>ORD-1950</t>
  </si>
  <si>
    <t>ORD-1951</t>
  </si>
  <si>
    <t>ORD-1952</t>
  </si>
  <si>
    <t>ORD-1953</t>
  </si>
  <si>
    <t>ORD-1954</t>
  </si>
  <si>
    <t>ORD-1955</t>
  </si>
  <si>
    <t>ORD-1956</t>
  </si>
  <si>
    <t>ORD-1957</t>
  </si>
  <si>
    <t>ORD-1958</t>
  </si>
  <si>
    <t>ORD-1959</t>
  </si>
  <si>
    <t>ORD-1960</t>
  </si>
  <si>
    <t>ORD-1961</t>
  </si>
  <si>
    <t>ORD-1962</t>
  </si>
  <si>
    <t>ORD-1963</t>
  </si>
  <si>
    <t>ORD-1964</t>
  </si>
  <si>
    <t>ORD-1965</t>
  </si>
  <si>
    <t>ORD-1966</t>
  </si>
  <si>
    <t>ORD-1967</t>
  </si>
  <si>
    <t>ORD-1968</t>
  </si>
  <si>
    <t>ORD-1969</t>
  </si>
  <si>
    <t>ORD-1970</t>
  </si>
  <si>
    <t>ORD-1971</t>
  </si>
  <si>
    <t>ORD-1972</t>
  </si>
  <si>
    <t>ORD-1973</t>
  </si>
  <si>
    <t>ORD-1974</t>
  </si>
  <si>
    <t>ORD-1975</t>
  </si>
  <si>
    <t>ORD-1976</t>
  </si>
  <si>
    <t>ORD-1977</t>
  </si>
  <si>
    <t>ORD-1978</t>
  </si>
  <si>
    <t>ORD-1979</t>
  </si>
  <si>
    <t>ORD-1980</t>
  </si>
  <si>
    <t>ORD-1981</t>
  </si>
  <si>
    <t>ORD-1982</t>
  </si>
  <si>
    <t>ORD-1983</t>
  </si>
  <si>
    <t>ORD-1984</t>
  </si>
  <si>
    <t>ORD-1985</t>
  </si>
  <si>
    <t>ORD-1986</t>
  </si>
  <si>
    <t>ORD-1987</t>
  </si>
  <si>
    <t>ORD-1988</t>
  </si>
  <si>
    <t>ORD-1989</t>
  </si>
  <si>
    <t>ORD-1990</t>
  </si>
  <si>
    <t>ORD-1991</t>
  </si>
  <si>
    <t>ORD-1992</t>
  </si>
  <si>
    <t>ORD-1993</t>
  </si>
  <si>
    <t>ORD-1994</t>
  </si>
  <si>
    <t>ORD-1995</t>
  </si>
  <si>
    <t>ORD-1996</t>
  </si>
  <si>
    <t>ORD-1997</t>
  </si>
  <si>
    <t>ORD-1998</t>
  </si>
  <si>
    <t>ORD-1999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</si>
</sst>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_([$$-409]* #,##0.00_);_([$$-409]* \(#,##0.00\);_([$$-409]* &quot;-&quot;??_);_(@_)"/>
  </numFmts>
  <fonts count="2" x14ac:knownFonts="1">
    <font>
      <sz val="11"/>
      <color theme="1"/>
      <name val="Century Schoolbook"/>
      <family val="2"/>
      <scheme val="minor"/>
    </font>
    <font>
      <b/>
      <sz val="11"/>
      <color theme="0"/>
      <name val="Century Schoolbook"/>
      <family val="2"/>
      <scheme val="minor"/>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tint="-0.499984740745262"/>
        <bgColor indexed="64"/>
      </patternFill>
    </fill>
  </fills>
  <borders count="7">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theme="0"/>
      </left>
      <right/>
      <top style="thin">
        <color auto="1"/>
      </top>
      <bottom/>
      <diagonal/>
    </border>
    <border>
      <left/>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0" fontId="0" fillId="0" borderId="0" xfId="0" pivotButton="1"/>
    <xf numFmtId="0" fontId="1" fillId="2" borderId="1" xfId="0" applyFont="1" applyFill="1" applyBorder="1" applyAlignment="1">
      <alignment horizontal="center" vertical="top"/>
    </xf>
    <xf numFmtId="14" fontId="1" fillId="2" borderId="1" xfId="0" applyNumberFormat="1" applyFont="1" applyFill="1" applyBorder="1" applyAlignment="1">
      <alignment horizontal="center" vertical="top"/>
    </xf>
    <xf numFmtId="0" fontId="1" fillId="2" borderId="3" xfId="0" applyFont="1" applyFill="1" applyBorder="1" applyAlignment="1">
      <alignment horizontal="center" vertical="top"/>
    </xf>
    <xf numFmtId="0" fontId="0" fillId="3" borderId="2" xfId="0" applyFill="1" applyBorder="1"/>
    <xf numFmtId="14" fontId="0" fillId="3" borderId="4" xfId="0" applyNumberFormat="1" applyFill="1" applyBorder="1"/>
    <xf numFmtId="164" fontId="0" fillId="3" borderId="4" xfId="0" applyNumberFormat="1" applyFill="1" applyBorder="1"/>
    <xf numFmtId="0" fontId="0" fillId="3" borderId="4" xfId="0" applyFill="1" applyBorder="1"/>
    <xf numFmtId="0" fontId="0" fillId="4" borderId="5" xfId="0" applyFill="1" applyBorder="1"/>
    <xf numFmtId="14" fontId="0" fillId="4" borderId="6" xfId="0" applyNumberFormat="1" applyFill="1" applyBorder="1"/>
    <xf numFmtId="164" fontId="0" fillId="4" borderId="6" xfId="0" applyNumberFormat="1" applyFill="1" applyBorder="1"/>
    <xf numFmtId="0" fontId="0" fillId="4" borderId="6" xfId="0" applyFill="1" applyBorder="1"/>
    <xf numFmtId="0" fontId="0" fillId="3" borderId="5" xfId="0" applyFill="1" applyBorder="1"/>
    <xf numFmtId="14" fontId="0" fillId="3" borderId="6" xfId="0" applyNumberFormat="1" applyFill="1" applyBorder="1"/>
    <xf numFmtId="164" fontId="0" fillId="3" borderId="6" xfId="0" applyNumberFormat="1" applyFill="1" applyBorder="1"/>
    <xf numFmtId="0" fontId="0" fillId="3" borderId="6" xfId="0" applyFill="1" applyBorder="1"/>
    <xf numFmtId="165" fontId="0" fillId="0" borderId="0" xfId="0" applyNumberFormat="1"/>
    <xf numFmtId="0" fontId="0" fillId="5" borderId="0" xfId="0" applyFill="1"/>
  </cellXfs>
  <cellStyles count="1">
    <cellStyle name="Normal" xfId="0" builtinId="0"/>
  </cellStyles>
  <dxfs count="9">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[sales-performance-dashboard.xlsx]Pivot_Time!PivotTable7</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1">
                <a:shade val="75000"/>
                <a:satMod val="160000"/>
              </a:schemeClr>
            </a:solidFill>
            <a:ln w="9525">
              <a:solidFill>
                <a:schemeClr val="accent1"/>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Pivot_Time!$C$3</c:f>
              <c:strCache>
                <c:ptCount val="1"/>
                <c:pt idx="0">
                  <c:v>Total</c:v>
                </c:pt>
              </c:strCache>
            </c:strRef>
          </c:tx>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1">
                  <a:shade val="75000"/>
                  <a:satMod val="160000"/>
                </a:schemeClr>
              </a:solidFill>
              <a:ln w="9525">
                <a:solidFill>
                  <a:schemeClr val="accent1"/>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cat>
            <c:multiLvlStrRef>
              <c:f>Pivot_Time!$A$4:$B$16</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Pivot_Time!$C$4:$C$16</c:f>
              <c:numCache>
                <c:formatCode>_([$$-409]* #,##0.00_);_([$$-409]* \(#,##0.00\);_([$$-409]* "-"??_);_(@_)</c:formatCode>
                <c:ptCount val="12"/>
                <c:pt idx="0">
                  <c:v>43121.53</c:v>
                </c:pt>
                <c:pt idx="1">
                  <c:v>44344.379999999976</c:v>
                </c:pt>
                <c:pt idx="2">
                  <c:v>30938.239999999994</c:v>
                </c:pt>
                <c:pt idx="3">
                  <c:v>44444.069999999985</c:v>
                </c:pt>
                <c:pt idx="4">
                  <c:v>49703.509999999995</c:v>
                </c:pt>
                <c:pt idx="5">
                  <c:v>43249.360000000015</c:v>
                </c:pt>
                <c:pt idx="6">
                  <c:v>41216.769999999997</c:v>
                </c:pt>
                <c:pt idx="7">
                  <c:v>50594.640000000007</c:v>
                </c:pt>
                <c:pt idx="8">
                  <c:v>41847.32</c:v>
                </c:pt>
                <c:pt idx="9">
                  <c:v>36597.829999999994</c:v>
                </c:pt>
                <c:pt idx="10">
                  <c:v>37328.980000000003</c:v>
                </c:pt>
                <c:pt idx="11">
                  <c:v>47502.599999999977</c:v>
                </c:pt>
              </c:numCache>
            </c:numRef>
          </c:val>
          <c:smooth val="0"/>
          <c:extLst>
            <c:ext xmlns:c16="http://schemas.microsoft.com/office/drawing/2014/chart" uri="{C3380CC4-5D6E-409C-BE32-E72D297353CC}">
              <c16:uniqueId val="{00000000-2EBC-482C-8301-20CDB3936E20}"/>
            </c:ext>
          </c:extLst>
        </c:ser>
        <c:dLbls>
          <c:showLegendKey val="0"/>
          <c:showVal val="0"/>
          <c:showCatName val="0"/>
          <c:showSerName val="0"/>
          <c:showPercent val="0"/>
          <c:showBubbleSize val="0"/>
        </c:dLbls>
        <c:marker val="1"/>
        <c:smooth val="0"/>
        <c:axId val="495032840"/>
        <c:axId val="668959752"/>
      </c:lineChart>
      <c:catAx>
        <c:axId val="4950328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959752"/>
        <c:crosses val="autoZero"/>
        <c:auto val="1"/>
        <c:lblAlgn val="ctr"/>
        <c:lblOffset val="100"/>
        <c:noMultiLvlLbl val="0"/>
      </c:catAx>
      <c:valAx>
        <c:axId val="668959752"/>
        <c:scaling>
          <c:orientation val="minMax"/>
        </c:scaling>
        <c:delete val="0"/>
        <c:axPos val="l"/>
        <c:majorGridlines>
          <c:spPr>
            <a:ln w="9525" cap="flat" cmpd="sng" algn="ctr">
              <a:solidFill>
                <a:schemeClr val="lt1">
                  <a:lumMod val="95000"/>
                  <a:alpha val="10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032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[sales-performance-dashboard.xlsx]Pivot_Time!PivotTable10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Pivot_Time!$C$19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Pivot_Time!$A$20:$B$32</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Pivot_Time!$C$20:$C$32</c:f>
              <c:numCache>
                <c:formatCode>General</c:formatCode>
                <c:ptCount val="12"/>
                <c:pt idx="0">
                  <c:v>403</c:v>
                </c:pt>
                <c:pt idx="1">
                  <c:v>481</c:v>
                </c:pt>
                <c:pt idx="2">
                  <c:v>308</c:v>
                </c:pt>
                <c:pt idx="3">
                  <c:v>441</c:v>
                </c:pt>
                <c:pt idx="4">
                  <c:v>522</c:v>
                </c:pt>
                <c:pt idx="5">
                  <c:v>391</c:v>
                </c:pt>
                <c:pt idx="6">
                  <c:v>391</c:v>
                </c:pt>
                <c:pt idx="7">
                  <c:v>498</c:v>
                </c:pt>
                <c:pt idx="8">
                  <c:v>418</c:v>
                </c:pt>
                <c:pt idx="9">
                  <c:v>395</c:v>
                </c:pt>
                <c:pt idx="10">
                  <c:v>374</c:v>
                </c:pt>
                <c:pt idx="11">
                  <c:v>444</c:v>
                </c:pt>
              </c:numCache>
            </c:numRef>
          </c:val>
          <c:smooth val="0"/>
          <c:extLst>
            <c:ext xmlns:c16="http://schemas.microsoft.com/office/drawing/2014/chart" uri="{C3380CC4-5D6E-409C-BE32-E72D297353CC}">
              <c16:uniqueId val="{00000001-E98A-40F0-A5F0-231D7EEE3D23}"/>
            </c:ext>
          </c:extLst>
        </c:ser>
        <c:dLbls>
          <c:showLegendKey val="0"/>
          <c:showVal val="0"/>
          <c:showCatName val="0"/>
          <c:showSerName val="0"/>
          <c:showPercent val="0"/>
          <c:showBubbleSize val="0"/>
        </c:dLbls>
        <c:marker val="1"/>
        <c:smooth val="0"/>
        <c:axId val="668971016"/>
        <c:axId val="668974088"/>
      </c:lineChart>
      <c:catAx>
        <c:axId val="668971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74088"/>
        <c:crosses val="autoZero"/>
        <c:auto val="1"/>
        <c:lblAlgn val="ctr"/>
        <c:lblOffset val="100"/>
        <c:noMultiLvlLbl val="0"/>
      </c:catAx>
      <c:valAx>
        <c:axId val="668974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71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[sales-performance-dashboard.xlsx]Pivot_Time!PivotTable11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Pivot_Time!$C$35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Pivot_Time!$A$36:$B$48</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Pivot_Time!$C$36:$C$48</c:f>
              <c:numCache>
                <c:formatCode>_([$$-409]* #,##0.00_);_([$$-409]* \(#,##0.00\);_([$$-409]* "-"??_);_(@_)</c:formatCode>
                <c:ptCount val="12"/>
                <c:pt idx="0">
                  <c:v>335.15</c:v>
                </c:pt>
                <c:pt idx="1">
                  <c:v>2269.7599999999993</c:v>
                </c:pt>
                <c:pt idx="2">
                  <c:v>1963.3299999999997</c:v>
                </c:pt>
                <c:pt idx="3">
                  <c:v>2979.5800000000008</c:v>
                </c:pt>
                <c:pt idx="4">
                  <c:v>1912.4299999999998</c:v>
                </c:pt>
                <c:pt idx="5">
                  <c:v>1444.3800000000008</c:v>
                </c:pt>
                <c:pt idx="6">
                  <c:v>951.68</c:v>
                </c:pt>
                <c:pt idx="7">
                  <c:v>3350.7300000000014</c:v>
                </c:pt>
                <c:pt idx="8">
                  <c:v>1102.24</c:v>
                </c:pt>
                <c:pt idx="9">
                  <c:v>2452.81</c:v>
                </c:pt>
                <c:pt idx="10">
                  <c:v>1526.8599999999997</c:v>
                </c:pt>
                <c:pt idx="11">
                  <c:v>2271.92</c:v>
                </c:pt>
              </c:numCache>
            </c:numRef>
          </c:val>
          <c:smooth val="0"/>
          <c:extLst>
            <c:ext xmlns:c16="http://schemas.microsoft.com/office/drawing/2014/chart" uri="{C3380CC4-5D6E-409C-BE32-E72D297353CC}">
              <c16:uniqueId val="{00000001-331C-4F3E-9F91-8CADB75FDBB6}"/>
            </c:ext>
          </c:extLst>
        </c:ser>
        <c:dLbls>
          <c:showLegendKey val="0"/>
          <c:showVal val="0"/>
          <c:showCatName val="0"/>
          <c:showSerName val="0"/>
          <c:showPercent val="0"/>
          <c:showBubbleSize val="0"/>
        </c:dLbls>
        <c:marker val="1"/>
        <c:smooth val="0"/>
        <c:axId val="671488520"/>
        <c:axId val="671499784"/>
      </c:lineChart>
      <c:catAx>
        <c:axId val="671488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99784"/>
        <c:crosses val="autoZero"/>
        <c:auto val="1"/>
        <c:lblAlgn val="ctr"/>
        <c:lblOffset val="100"/>
        <c:noMultiLvlLbl val="0"/>
      </c:catAx>
      <c:valAx>
        <c:axId val="67149978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88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[sales-performance-dashboard.xlsx]Pivot_Region!PivotTable8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Pivot_Region!$B$3</c:f>
              <c:strCache>
                <c:ptCount val="1"/>
                <c:pt idx="0">
                  <c:v>Total</c:v>
                </c:pt>
              </c:strCache>
            </c:strRef>
          </c:tx>
          <c:spPr>
            <a:solidFill>
              <a:schemeClr val="accent1"/>
            </a:solidFill>
            <a:ln>
              <a:noFill/>
            </a:ln>
            <a:effectLst/>
          </c:spPr>
          <c:invertIfNegative val="0"/>
          <c:cat>
            <c:strRef>
              <c:f>Pivot_Region!$A$4:$A$8</c:f>
              <c:strCache>
                <c:ptCount val="4"/>
                <c:pt idx="0">
                  <c:v>Central</c:v>
                </c:pt>
                <c:pt idx="1">
                  <c:v>East</c:v>
                </c:pt>
                <c:pt idx="2">
                  <c:v>South</c:v>
                </c:pt>
                <c:pt idx="3">
                  <c:v>West</c:v>
                </c:pt>
              </c:strCache>
            </c:strRef>
          </c:cat>
          <c:val>
            <c:numRef>
              <c:f>Pivot_Region!$B$4:$B$8</c:f>
              <c:numCache>
                <c:formatCode>_([$$-409]* #,##0.00_);_([$$-409]* \(#,##0.00\);_([$$-409]* "-"??_);_(@_)</c:formatCode>
                <c:ptCount val="4"/>
                <c:pt idx="0">
                  <c:v>128145.57999999996</c:v>
                </c:pt>
                <c:pt idx="1">
                  <c:v>133656.68</c:v>
                </c:pt>
                <c:pt idx="2">
                  <c:v>117246.20999999996</c:v>
                </c:pt>
                <c:pt idx="3">
                  <c:v>131840.76000000004</c:v>
                </c:pt>
              </c:numCache>
            </c:numRef>
          </c:val>
          <c:extLst>
            <c:ext xmlns:c16="http://schemas.microsoft.com/office/drawing/2014/chart" uri="{C3380CC4-5D6E-409C-BE32-E72D297353CC}">
              <c16:uniqueId val="{00000001-C00E-4C0D-BD86-3329273FCC6B}"/>
            </c:ext>
          </c:extLst>
        </c:ser>
        <c:dLbls>
          <c:showLegendKey val="0"/>
          <c:showVal val="0"/>
          <c:showCatName val="0"/>
          <c:showSerName val="0"/>
          <c:showPercent val="0"/>
          <c:showBubbleSize val="0"/>
        </c:dLbls>
        <c:gapWidth val="219"/>
        <c:overlap val="-27"/>
        <c:axId val="495019528"/>
        <c:axId val="495040520"/>
      </c:barChart>
      <c:catAx>
        <c:axId val="49501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040520"/>
        <c:crosses val="autoZero"/>
        <c:auto val="1"/>
        <c:lblAlgn val="ctr"/>
        <c:lblOffset val="100"/>
        <c:noMultiLvlLbl val="0"/>
      </c:catAx>
      <c:valAx>
        <c:axId val="49504052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01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[sales-performance-dashboard.xlsx]Pivot_Region!PivotTable12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Pivot_Region!$B$20</c:f>
              <c:strCache>
                <c:ptCount val="1"/>
                <c:pt idx="0">
                  <c:v>Total</c:v>
                </c:pt>
              </c:strCache>
            </c:strRef>
          </c:tx>
          <c:spPr>
            <a:solidFill>
              <a:schemeClr val="accent1"/>
            </a:solidFill>
            <a:ln>
              <a:noFill/>
            </a:ln>
            <a:effectLst/>
          </c:spPr>
          <c:invertIfNegative val="0"/>
          <c:cat>
            <c:strRef>
              <c:f>Pivot_Region!$A$21:$A$25</c:f>
              <c:strCache>
                <c:ptCount val="4"/>
                <c:pt idx="0">
                  <c:v>Central</c:v>
                </c:pt>
                <c:pt idx="1">
                  <c:v>East</c:v>
                </c:pt>
                <c:pt idx="2">
                  <c:v>South</c:v>
                </c:pt>
                <c:pt idx="3">
                  <c:v>West</c:v>
                </c:pt>
              </c:strCache>
            </c:strRef>
          </c:cat>
          <c:val>
            <c:numRef>
              <c:f>Pivot_Region!$B$21:$B$25</c:f>
              <c:numCache>
                <c:formatCode>General</c:formatCode>
                <c:ptCount val="4"/>
                <c:pt idx="0">
                  <c:v>1286</c:v>
                </c:pt>
                <c:pt idx="1">
                  <c:v>1294</c:v>
                </c:pt>
                <c:pt idx="2">
                  <c:v>1186</c:v>
                </c:pt>
                <c:pt idx="3">
                  <c:v>1300</c:v>
                </c:pt>
              </c:numCache>
            </c:numRef>
          </c:val>
          <c:extLst>
            <c:ext xmlns:c16="http://schemas.microsoft.com/office/drawing/2014/chart" uri="{C3380CC4-5D6E-409C-BE32-E72D297353CC}">
              <c16:uniqueId val="{00000001-7348-4E67-B822-ACFDFDCA529C}"/>
            </c:ext>
          </c:extLst>
        </c:ser>
        <c:dLbls>
          <c:showLegendKey val="0"/>
          <c:showVal val="0"/>
          <c:showCatName val="0"/>
          <c:showSerName val="0"/>
          <c:showPercent val="0"/>
          <c:showBubbleSize val="0"/>
        </c:dLbls>
        <c:gapWidth val="219"/>
        <c:overlap val="-27"/>
        <c:axId val="668947976"/>
        <c:axId val="668951048"/>
      </c:barChart>
      <c:catAx>
        <c:axId val="66894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51048"/>
        <c:crosses val="autoZero"/>
        <c:auto val="1"/>
        <c:lblAlgn val="ctr"/>
        <c:lblOffset val="100"/>
        <c:noMultiLvlLbl val="0"/>
      </c:catAx>
      <c:valAx>
        <c:axId val="668951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47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[sales-performance-dashboard.xlsx]Pivot_Region!PivotTable13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Pivot_Region!$B$37</c:f>
              <c:strCache>
                <c:ptCount val="1"/>
                <c:pt idx="0">
                  <c:v>Total</c:v>
                </c:pt>
              </c:strCache>
            </c:strRef>
          </c:tx>
          <c:spPr>
            <a:solidFill>
              <a:schemeClr val="accent1"/>
            </a:solidFill>
            <a:ln>
              <a:noFill/>
            </a:ln>
            <a:effectLst/>
          </c:spPr>
          <c:invertIfNegative val="0"/>
          <c:cat>
            <c:strRef>
              <c:f>Pivot_Region!$A$38:$A$42</c:f>
              <c:strCache>
                <c:ptCount val="4"/>
                <c:pt idx="0">
                  <c:v>Central</c:v>
                </c:pt>
                <c:pt idx="1">
                  <c:v>East</c:v>
                </c:pt>
                <c:pt idx="2">
                  <c:v>South</c:v>
                </c:pt>
                <c:pt idx="3">
                  <c:v>West</c:v>
                </c:pt>
              </c:strCache>
            </c:strRef>
          </c:cat>
          <c:val>
            <c:numRef>
              <c:f>Pivot_Region!$B$38:$B$42</c:f>
              <c:numCache>
                <c:formatCode>_([$$-409]* #,##0.00_);_([$$-409]* \(#,##0.00\);_([$$-409]* "-"??_);_(@_)</c:formatCode>
                <c:ptCount val="4"/>
                <c:pt idx="0">
                  <c:v>6762.5199999999932</c:v>
                </c:pt>
                <c:pt idx="1">
                  <c:v>5153.9599999999973</c:v>
                </c:pt>
                <c:pt idx="2">
                  <c:v>4398.2400000000025</c:v>
                </c:pt>
                <c:pt idx="3">
                  <c:v>6246.15</c:v>
                </c:pt>
              </c:numCache>
            </c:numRef>
          </c:val>
          <c:extLst>
            <c:ext xmlns:c16="http://schemas.microsoft.com/office/drawing/2014/chart" uri="{C3380CC4-5D6E-409C-BE32-E72D297353CC}">
              <c16:uniqueId val="{00000001-D719-4DD8-8D12-B614C49E94B5}"/>
            </c:ext>
          </c:extLst>
        </c:ser>
        <c:dLbls>
          <c:showLegendKey val="0"/>
          <c:showVal val="0"/>
          <c:showCatName val="0"/>
          <c:showSerName val="0"/>
          <c:showPercent val="0"/>
          <c:showBubbleSize val="0"/>
        </c:dLbls>
        <c:gapWidth val="219"/>
        <c:overlap val="-27"/>
        <c:axId val="1002333192"/>
        <c:axId val="1002335240"/>
      </c:barChart>
      <c:catAx>
        <c:axId val="100233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35240"/>
        <c:crosses val="autoZero"/>
        <c:auto val="1"/>
        <c:lblAlgn val="ctr"/>
        <c:lblOffset val="100"/>
        <c:noMultiLvlLbl val="0"/>
      </c:catAx>
      <c:valAx>
        <c:axId val="100233524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33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[sales-performance-dashboard.xlsx]Pivot_Category!PivotTable9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 Profits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636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Pivot_Category!$B$3</c:f>
              <c:strCache>
                <c:ptCount val="1"/>
                <c:pt idx="0">
                  <c:v>Sum of Sales</c:v>
                </c:pt>
              </c:strCache>
            </c:strRef>
          </c:tx>
          <c:spPr>
            <a:solidFill>
              <a:srgbClr val="16365C"/>
            </a:solidFill>
            <a:ln>
              <a:noFill/>
            </a:ln>
            <a:effectLst/>
          </c:spPr>
          <c:invertIfNegative val="0"/>
          <c:cat>
            <c:strRef>
              <c:f>Pivot_Category!$A$4:$A$7</c:f>
              <c:strCache>
                <c:ptCount val="3"/>
                <c:pt idx="0">
                  <c:v>Furniture</c:v>
                </c:pt>
                <c:pt idx="1">
                  <c:v>Office Supplies</c:v>
                </c:pt>
                <c:pt idx="2">
                  <c:v>Technology</c:v>
                </c:pt>
              </c:strCache>
            </c:strRef>
          </c:cat>
          <c:val>
            <c:numRef>
              <c:f>Pivot_Category!$B$4:$B$7</c:f>
              <c:numCache>
                <c:formatCode>_([$$-409]* #,##0.00_);_([$$-409]* \(#,##0.00\);_([$$-409]* "-"??_);_(@_)</c:formatCode>
                <c:ptCount val="3"/>
                <c:pt idx="0">
                  <c:v>173125.84999999986</c:v>
                </c:pt>
                <c:pt idx="1">
                  <c:v>176487.73</c:v>
                </c:pt>
                <c:pt idx="2">
                  <c:v>161275.65000000008</c:v>
                </c:pt>
              </c:numCache>
            </c:numRef>
          </c:val>
          <c:extLst>
            <c:ext xmlns:c16="http://schemas.microsoft.com/office/drawing/2014/chart" uri="{C3380CC4-5D6E-409C-BE32-E72D297353CC}">
              <c16:uniqueId val="{00000001-4EF2-429A-B3E1-2DE7AEE07D03}"/>
            </c:ext>
          </c:extLst>
        </c:ser>
        <c:ser>
          <c:idx val="1"/>
          <c:order val="1"/>
          <c:tx>
            <c:strRef>
              <c:f>Pivot_Category!$C$3</c:f>
              <c:strCache>
                <c:ptCount val="1"/>
                <c:pt idx="0">
                  <c:v>Sum of Profit</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Pivot_Category!$A$4:$A$7</c:f>
              <c:strCache>
                <c:ptCount val="3"/>
                <c:pt idx="0">
                  <c:v>Furniture</c:v>
                </c:pt>
                <c:pt idx="1">
                  <c:v>Office Supplies</c:v>
                </c:pt>
                <c:pt idx="2">
                  <c:v>Technology</c:v>
                </c:pt>
              </c:strCache>
            </c:strRef>
          </c:cat>
          <c:val>
            <c:numRef>
              <c:f>Pivot_Category!$C$4:$C$7</c:f>
              <c:numCache>
                <c:formatCode>_([$$-409]* #,##0.00_);_([$$-409]* \(#,##0.00\);_([$$-409]* "-"??_);_(@_)</c:formatCode>
                <c:ptCount val="3"/>
                <c:pt idx="0">
                  <c:v>8399.8499999999967</c:v>
                </c:pt>
                <c:pt idx="1">
                  <c:v>9373.4099999999944</c:v>
                </c:pt>
                <c:pt idx="2">
                  <c:v>4787.6100000000006</c:v>
                </c:pt>
              </c:numCache>
            </c:numRef>
          </c:val>
          <c:extLst>
            <c:ext xmlns:c16="http://schemas.microsoft.com/office/drawing/2014/chart" uri="{C3380CC4-5D6E-409C-BE32-E72D297353CC}">
              <c16:uniqueId val="{00000003-4EF2-429A-B3E1-2DE7AEE07D03}"/>
            </c:ext>
          </c:extLst>
        </c:ser>
        <c:dLbls>
          <c:showLegendKey val="0"/>
          <c:showVal val="0"/>
          <c:showCatName val="0"/>
          <c:showSerName val="0"/>
          <c:showPercent val="0"/>
          <c:showBubbleSize val="0"/>
        </c:dLbls>
        <c:gapWidth val="150"/>
        <c:overlap val="100"/>
        <c:axId val="673097736"/>
        <c:axId val="673100808"/>
      </c:barChart>
      <c:catAx>
        <c:axId val="673097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00808"/>
        <c:crosses val="autoZero"/>
        <c:auto val="1"/>
        <c:lblAlgn val="ctr"/>
        <c:lblOffset val="100"/>
        <c:noMultiLvlLbl val="0"/>
      </c:catAx>
      <c:valAx>
        <c:axId val="67310080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97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[sales-performance-dashboard.xlsx]Pivot_Category!PivotTable14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66092"/>
          </a:solidFill>
          <a:ln w="19050">
            <a:solidFill>
              <a:schemeClr val="lt1"/>
            </a:solidFill>
          </a:ln>
          <a:effectLst/>
        </c:spPr>
      </c:pivotFmt>
      <c:pivotFmt>
        <c:idx val="2"/>
        <c:spPr>
          <a:solidFill>
            <a:srgbClr val="95B3D7"/>
          </a:solidFill>
          <a:ln w="19050">
            <a:solidFill>
              <a:schemeClr val="lt1"/>
            </a:solidFill>
          </a:ln>
          <a:effectLst/>
        </c:spPr>
      </c:pivotFmt>
      <c:pivotFmt>
        <c:idx val="3"/>
        <c:spPr>
          <a:solidFill>
            <a:srgbClr val="DCE6F1"/>
          </a:solidFill>
          <a:ln w="19050">
            <a:solidFill>
              <a:schemeClr val="lt1"/>
            </a:solidFill>
          </a:ln>
          <a:effectLst/>
        </c:spPr>
      </c:pivotFmt>
    </c:pivotFmts>
    <c:plotArea>
      <c:layout/>
      <c:pieChart>
        <c:varyColors val="1"/>
        <c:ser>
          <c:idx val="0"/>
          <c:order val="0"/>
          <c:tx>
            <c:strRef>
              <c:f>Pivot_Category!$B$20</c:f>
              <c:strCache>
                <c:ptCount val="1"/>
                <c:pt idx="0">
                  <c:v>Total</c:v>
                </c:pt>
              </c:strCache>
            </c:strRef>
          </c:tx>
          <c:dPt>
            <c:idx val="0"/>
            <c:bubble3D val="0"/>
            <c:spPr>
              <a:solidFill>
                <a:srgbClr val="95B3D7"/>
              </a:solidFill>
              <a:ln w="19050">
                <a:solidFill>
                  <a:schemeClr val="lt1"/>
                </a:solidFill>
              </a:ln>
              <a:effectLst/>
            </c:spPr>
            <c:extLst>
              <c:ext xmlns:c16="http://schemas.microsoft.com/office/drawing/2014/chart" uri="{C3380CC4-5D6E-409C-BE32-E72D297353CC}">
                <c16:uniqueId val="{00000004-D631-40CD-A3C2-DCE37640D534}"/>
              </c:ext>
            </c:extLst>
          </c:dPt>
          <c:dPt>
            <c:idx val="1"/>
            <c:bubble3D val="0"/>
            <c:spPr>
              <a:solidFill>
                <a:srgbClr val="366092"/>
              </a:solidFill>
              <a:ln w="19050">
                <a:solidFill>
                  <a:schemeClr val="lt1"/>
                </a:solidFill>
              </a:ln>
              <a:effectLst/>
            </c:spPr>
            <c:extLst>
              <c:ext xmlns:c16="http://schemas.microsoft.com/office/drawing/2014/chart" uri="{C3380CC4-5D6E-409C-BE32-E72D297353CC}">
                <c16:uniqueId val="{00000003-D631-40CD-A3C2-DCE37640D534}"/>
              </c:ext>
            </c:extLst>
          </c:dPt>
          <c:dPt>
            <c:idx val="2"/>
            <c:bubble3D val="0"/>
            <c:spPr>
              <a:solidFill>
                <a:srgbClr val="DCE6F1"/>
              </a:solidFill>
              <a:ln w="19050">
                <a:solidFill>
                  <a:schemeClr val="lt1"/>
                </a:solidFill>
              </a:ln>
              <a:effectLst/>
            </c:spPr>
            <c:extLst>
              <c:ext xmlns:c16="http://schemas.microsoft.com/office/drawing/2014/chart" uri="{C3380CC4-5D6E-409C-BE32-E72D297353CC}">
                <c16:uniqueId val="{00000005-D631-40CD-A3C2-DCE37640D534}"/>
              </c:ext>
            </c:extLst>
          </c:dPt>
          <c:cat>
            <c:strRef>
              <c:f>Pivot_Category!$A$21:$A$24</c:f>
              <c:strCache>
                <c:ptCount val="3"/>
                <c:pt idx="0">
                  <c:v>Furniture</c:v>
                </c:pt>
                <c:pt idx="1">
                  <c:v>Office Supplies</c:v>
                </c:pt>
                <c:pt idx="2">
                  <c:v>Technology</c:v>
                </c:pt>
              </c:strCache>
            </c:strRef>
          </c:cat>
          <c:val>
            <c:numRef>
              <c:f>Pivot_Category!$B$21:$B$24</c:f>
              <c:numCache>
                <c:formatCode>General</c:formatCode>
                <c:ptCount val="3"/>
                <c:pt idx="0">
                  <c:v>1725</c:v>
                </c:pt>
                <c:pt idx="1">
                  <c:v>1755</c:v>
                </c:pt>
                <c:pt idx="2">
                  <c:v>1586</c:v>
                </c:pt>
              </c:numCache>
            </c:numRef>
          </c:val>
          <c:extLst>
            <c:ext xmlns:c16="http://schemas.microsoft.com/office/drawing/2014/chart" uri="{C3380CC4-5D6E-409C-BE32-E72D297353CC}">
              <c16:uniqueId val="{00000001-D631-40CD-A3C2-DCE37640D53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[sales-performance-dashboard.xlsx]Pivot_Time!PivotTable10</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Quantity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1">
                <a:shade val="75000"/>
                <a:satMod val="160000"/>
              </a:schemeClr>
            </a:solidFill>
            <a:ln w="9525">
              <a:solidFill>
                <a:schemeClr val="accent1"/>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Pivot_Time!$C$19</c:f>
              <c:strCache>
                <c:ptCount val="1"/>
                <c:pt idx="0">
                  <c:v>Total</c:v>
                </c:pt>
              </c:strCache>
            </c:strRef>
          </c:tx>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1">
                  <a:shade val="75000"/>
                  <a:satMod val="160000"/>
                </a:schemeClr>
              </a:solidFill>
              <a:ln w="9525">
                <a:solidFill>
                  <a:schemeClr val="accent1"/>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cat>
            <c:multiLvlStrRef>
              <c:f>Pivot_Time!$A$20:$B$32</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Pivot_Time!$C$20:$C$32</c:f>
              <c:numCache>
                <c:formatCode>General</c:formatCode>
                <c:ptCount val="12"/>
                <c:pt idx="0">
                  <c:v>403</c:v>
                </c:pt>
                <c:pt idx="1">
                  <c:v>481</c:v>
                </c:pt>
                <c:pt idx="2">
                  <c:v>308</c:v>
                </c:pt>
                <c:pt idx="3">
                  <c:v>441</c:v>
                </c:pt>
                <c:pt idx="4">
                  <c:v>522</c:v>
                </c:pt>
                <c:pt idx="5">
                  <c:v>391</c:v>
                </c:pt>
                <c:pt idx="6">
                  <c:v>391</c:v>
                </c:pt>
                <c:pt idx="7">
                  <c:v>498</c:v>
                </c:pt>
                <c:pt idx="8">
                  <c:v>418</c:v>
                </c:pt>
                <c:pt idx="9">
                  <c:v>395</c:v>
                </c:pt>
                <c:pt idx="10">
                  <c:v>374</c:v>
                </c:pt>
                <c:pt idx="11">
                  <c:v>444</c:v>
                </c:pt>
              </c:numCache>
            </c:numRef>
          </c:val>
          <c:smooth val="0"/>
          <c:extLst>
            <c:ext xmlns:c16="http://schemas.microsoft.com/office/drawing/2014/chart" uri="{C3380CC4-5D6E-409C-BE32-E72D297353CC}">
              <c16:uniqueId val="{00000000-8CE4-4684-BEE7-80E85AC5569C}"/>
            </c:ext>
          </c:extLst>
        </c:ser>
        <c:dLbls>
          <c:showLegendKey val="0"/>
          <c:showVal val="0"/>
          <c:showCatName val="0"/>
          <c:showSerName val="0"/>
          <c:showPercent val="0"/>
          <c:showBubbleSize val="0"/>
        </c:dLbls>
        <c:marker val="1"/>
        <c:smooth val="0"/>
        <c:axId val="668971016"/>
        <c:axId val="668974088"/>
      </c:lineChart>
      <c:catAx>
        <c:axId val="668971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974088"/>
        <c:crosses val="autoZero"/>
        <c:auto val="1"/>
        <c:lblAlgn val="ctr"/>
        <c:lblOffset val="100"/>
        <c:noMultiLvlLbl val="0"/>
      </c:catAx>
      <c:valAx>
        <c:axId val="668974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971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[sales-performance-dashboard.xlsx]Pivot_Time!PivotTable11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1">
                <a:shade val="75000"/>
                <a:satMod val="160000"/>
              </a:schemeClr>
            </a:solidFill>
            <a:ln w="9525">
              <a:solidFill>
                <a:schemeClr val="accent1"/>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Pivot_Time!$C$35</c:f>
              <c:strCache>
                <c:ptCount val="1"/>
                <c:pt idx="0">
                  <c:v>Total</c:v>
                </c:pt>
              </c:strCache>
            </c:strRef>
          </c:tx>
          <c:spPr>
            <a:ln w="34925" cap="rnd">
              <a:solidFill>
                <a:schemeClr val="accent1"/>
              </a:solidFill>
              <a:round/>
            </a:ln>
            <a:effectLst>
              <a:outerShdw blurRad="76200" dist="25400" dir="5400000" algn="tl" rotWithShape="0">
                <a:srgbClr val="000000">
                  <a:alpha val="55000"/>
                </a:srgbClr>
              </a:outerShdw>
            </a:effectLst>
          </c:spPr>
          <c:marker>
            <c:symbol val="circle"/>
            <c:size val="6"/>
            <c:spPr>
              <a:solidFill>
                <a:schemeClr val="accent1">
                  <a:shade val="75000"/>
                  <a:satMod val="160000"/>
                </a:schemeClr>
              </a:solidFill>
              <a:ln w="9525">
                <a:solidFill>
                  <a:schemeClr val="accent1"/>
                </a:solidFill>
                <a:round/>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cat>
            <c:multiLvlStrRef>
              <c:f>Pivot_Time!$A$36:$B$48</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Pivot_Time!$C$36:$C$48</c:f>
              <c:numCache>
                <c:formatCode>_([$$-409]* #,##0.00_);_([$$-409]* \(#,##0.00\);_([$$-409]* "-"??_);_(@_)</c:formatCode>
                <c:ptCount val="12"/>
                <c:pt idx="0">
                  <c:v>335.15</c:v>
                </c:pt>
                <c:pt idx="1">
                  <c:v>2269.7599999999993</c:v>
                </c:pt>
                <c:pt idx="2">
                  <c:v>1963.3299999999997</c:v>
                </c:pt>
                <c:pt idx="3">
                  <c:v>2979.5800000000008</c:v>
                </c:pt>
                <c:pt idx="4">
                  <c:v>1912.4299999999998</c:v>
                </c:pt>
                <c:pt idx="5">
                  <c:v>1444.3800000000008</c:v>
                </c:pt>
                <c:pt idx="6">
                  <c:v>951.68</c:v>
                </c:pt>
                <c:pt idx="7">
                  <c:v>3350.7300000000014</c:v>
                </c:pt>
                <c:pt idx="8">
                  <c:v>1102.24</c:v>
                </c:pt>
                <c:pt idx="9">
                  <c:v>2452.81</c:v>
                </c:pt>
                <c:pt idx="10">
                  <c:v>1526.8599999999997</c:v>
                </c:pt>
                <c:pt idx="11">
                  <c:v>2271.92</c:v>
                </c:pt>
              </c:numCache>
            </c:numRef>
          </c:val>
          <c:smooth val="0"/>
          <c:extLst>
            <c:ext xmlns:c16="http://schemas.microsoft.com/office/drawing/2014/chart" uri="{C3380CC4-5D6E-409C-BE32-E72D297353CC}">
              <c16:uniqueId val="{00000000-D267-4B6C-9AFC-6B699F6F8B61}"/>
            </c:ext>
          </c:extLst>
        </c:ser>
        <c:dLbls>
          <c:showLegendKey val="0"/>
          <c:showVal val="0"/>
          <c:showCatName val="0"/>
          <c:showSerName val="0"/>
          <c:showPercent val="0"/>
          <c:showBubbleSize val="0"/>
        </c:dLbls>
        <c:marker val="1"/>
        <c:smooth val="0"/>
        <c:axId val="671488520"/>
        <c:axId val="671499784"/>
      </c:lineChart>
      <c:catAx>
        <c:axId val="671488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499784"/>
        <c:crosses val="autoZero"/>
        <c:auto val="1"/>
        <c:lblAlgn val="ctr"/>
        <c:lblOffset val="100"/>
        <c:noMultiLvlLbl val="0"/>
      </c:catAx>
      <c:valAx>
        <c:axId val="671499784"/>
        <c:scaling>
          <c:orientation val="minMax"/>
        </c:scaling>
        <c:delete val="0"/>
        <c:axPos val="l"/>
        <c:majorGridlines>
          <c:spPr>
            <a:ln w="9525" cap="flat" cmpd="sng" algn="ctr">
              <a:solidFill>
                <a:schemeClr val="lt1">
                  <a:lumMod val="95000"/>
                  <a:alpha val="10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488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[sales-performance-dashboard.xlsx]Pivot_Category!PivotTable9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and Profits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s>
    <c:plotArea>
      <c:layout/>
      <c:barChart>
        <c:barDir val="bar"/>
        <c:grouping val="stacked"/>
        <c:varyColors val="0"/>
        <c:ser>
          <c:idx val="0"/>
          <c:order val="0"/>
          <c:tx>
            <c:strRef>
              <c:f>Pivot_Category!$B$3</c:f>
              <c:strCache>
                <c:ptCount val="1"/>
                <c:pt idx="0">
                  <c:v>Sum of Sales</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Pivot_Category!$A$4:$A$7</c:f>
              <c:strCache>
                <c:ptCount val="3"/>
                <c:pt idx="0">
                  <c:v>Furniture</c:v>
                </c:pt>
                <c:pt idx="1">
                  <c:v>Office Supplies</c:v>
                </c:pt>
                <c:pt idx="2">
                  <c:v>Technology</c:v>
                </c:pt>
              </c:strCache>
            </c:strRef>
          </c:cat>
          <c:val>
            <c:numRef>
              <c:f>Pivot_Category!$B$4:$B$7</c:f>
              <c:numCache>
                <c:formatCode>_([$$-409]* #,##0.00_);_([$$-409]* \(#,##0.00\);_([$$-409]* "-"??_);_(@_)</c:formatCode>
                <c:ptCount val="3"/>
                <c:pt idx="0">
                  <c:v>173125.84999999986</c:v>
                </c:pt>
                <c:pt idx="1">
                  <c:v>176487.73</c:v>
                </c:pt>
                <c:pt idx="2">
                  <c:v>161275.65000000008</c:v>
                </c:pt>
              </c:numCache>
            </c:numRef>
          </c:val>
          <c:extLst>
            <c:ext xmlns:c16="http://schemas.microsoft.com/office/drawing/2014/chart" uri="{C3380CC4-5D6E-409C-BE32-E72D297353CC}">
              <c16:uniqueId val="{00000000-23E5-408C-8B88-76363E341782}"/>
            </c:ext>
          </c:extLst>
        </c:ser>
        <c:ser>
          <c:idx val="1"/>
          <c:order val="1"/>
          <c:tx>
            <c:strRef>
              <c:f>Pivot_Category!$C$3</c:f>
              <c:strCache>
                <c:ptCount val="1"/>
                <c:pt idx="0">
                  <c:v>Sum of Profit</c:v>
                </c:pt>
              </c:strCache>
            </c:strRef>
          </c:tx>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Pivot_Category!$A$4:$A$7</c:f>
              <c:strCache>
                <c:ptCount val="3"/>
                <c:pt idx="0">
                  <c:v>Furniture</c:v>
                </c:pt>
                <c:pt idx="1">
                  <c:v>Office Supplies</c:v>
                </c:pt>
                <c:pt idx="2">
                  <c:v>Technology</c:v>
                </c:pt>
              </c:strCache>
            </c:strRef>
          </c:cat>
          <c:val>
            <c:numRef>
              <c:f>Pivot_Category!$C$4:$C$7</c:f>
              <c:numCache>
                <c:formatCode>_([$$-409]* #,##0.00_);_([$$-409]* \(#,##0.00\);_([$$-409]* "-"??_);_(@_)</c:formatCode>
                <c:ptCount val="3"/>
                <c:pt idx="0">
                  <c:v>8399.8499999999967</c:v>
                </c:pt>
                <c:pt idx="1">
                  <c:v>9373.4099999999944</c:v>
                </c:pt>
                <c:pt idx="2">
                  <c:v>4787.6100000000006</c:v>
                </c:pt>
              </c:numCache>
            </c:numRef>
          </c:val>
          <c:extLst>
            <c:ext xmlns:c16="http://schemas.microsoft.com/office/drawing/2014/chart" uri="{C3380CC4-5D6E-409C-BE32-E72D297353CC}">
              <c16:uniqueId val="{00000001-23E5-408C-8B88-76363E341782}"/>
            </c:ext>
          </c:extLst>
        </c:ser>
        <c:dLbls>
          <c:showLegendKey val="0"/>
          <c:showVal val="0"/>
          <c:showCatName val="0"/>
          <c:showSerName val="0"/>
          <c:showPercent val="0"/>
          <c:showBubbleSize val="0"/>
        </c:dLbls>
        <c:gapWidth val="150"/>
        <c:overlap val="100"/>
        <c:axId val="673097736"/>
        <c:axId val="673100808"/>
      </c:barChart>
      <c:catAx>
        <c:axId val="673097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100808"/>
        <c:crosses val="autoZero"/>
        <c:auto val="1"/>
        <c:lblAlgn val="ctr"/>
        <c:lblOffset val="100"/>
        <c:noMultiLvlLbl val="0"/>
      </c:catAx>
      <c:valAx>
        <c:axId val="673100808"/>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097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[sales-performance-dashboard.xlsx]Pivot_Category!PivotTable14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18"/>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19"/>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s>
    <c:plotArea>
      <c:layout/>
      <c:pieChart>
        <c:varyColors val="1"/>
        <c:ser>
          <c:idx val="0"/>
          <c:order val="0"/>
          <c:tx>
            <c:strRef>
              <c:f>Pivot_Category!$B$20</c:f>
              <c:strCache>
                <c:ptCount val="1"/>
                <c:pt idx="0">
                  <c:v>Total</c:v>
                </c:pt>
              </c:strCache>
            </c:strRef>
          </c:tx>
          <c:dPt>
            <c:idx val="0"/>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01-BD76-47D0-8938-84CA1BC93156}"/>
              </c:ext>
            </c:extLst>
          </c:dPt>
          <c:dPt>
            <c:idx val="1"/>
            <c:bubble3D val="0"/>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03-BD76-47D0-8938-84CA1BC93156}"/>
              </c:ext>
            </c:extLst>
          </c:dPt>
          <c:dPt>
            <c:idx val="2"/>
            <c:bubble3D val="0"/>
            <c:spPr>
              <a:solidFill>
                <a:schemeClr val="accent3">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05-BD76-47D0-8938-84CA1BC93156}"/>
              </c:ext>
            </c:extLst>
          </c:dPt>
          <c:cat>
            <c:strRef>
              <c:f>Pivot_Category!$A$21:$A$24</c:f>
              <c:strCache>
                <c:ptCount val="3"/>
                <c:pt idx="0">
                  <c:v>Furniture</c:v>
                </c:pt>
                <c:pt idx="1">
                  <c:v>Office Supplies</c:v>
                </c:pt>
                <c:pt idx="2">
                  <c:v>Technology</c:v>
                </c:pt>
              </c:strCache>
            </c:strRef>
          </c:cat>
          <c:val>
            <c:numRef>
              <c:f>Pivot_Category!$B$21:$B$24</c:f>
              <c:numCache>
                <c:formatCode>General</c:formatCode>
                <c:ptCount val="3"/>
                <c:pt idx="0">
                  <c:v>1725</c:v>
                </c:pt>
                <c:pt idx="1">
                  <c:v>1755</c:v>
                </c:pt>
                <c:pt idx="2">
                  <c:v>1586</c:v>
                </c:pt>
              </c:numCache>
            </c:numRef>
          </c:val>
          <c:extLst>
            <c:ext xmlns:c16="http://schemas.microsoft.com/office/drawing/2014/chart" uri="{C3380CC4-5D6E-409C-BE32-E72D297353CC}">
              <c16:uniqueId val="{00000006-BD76-47D0-8938-84CA1BC9315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[sales-performance-dashboard.xlsx]Pivot_Region!PivotTable8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Pivot_Region!$B$3</c:f>
              <c:strCache>
                <c:ptCount val="1"/>
                <c:pt idx="0">
                  <c:v>Total</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Pivot_Region!$A$4:$A$8</c:f>
              <c:strCache>
                <c:ptCount val="4"/>
                <c:pt idx="0">
                  <c:v>Central</c:v>
                </c:pt>
                <c:pt idx="1">
                  <c:v>East</c:v>
                </c:pt>
                <c:pt idx="2">
                  <c:v>South</c:v>
                </c:pt>
                <c:pt idx="3">
                  <c:v>West</c:v>
                </c:pt>
              </c:strCache>
            </c:strRef>
          </c:cat>
          <c:val>
            <c:numRef>
              <c:f>Pivot_Region!$B$4:$B$8</c:f>
              <c:numCache>
                <c:formatCode>_([$$-409]* #,##0.00_);_([$$-409]* \(#,##0.00\);_([$$-409]* "-"??_);_(@_)</c:formatCode>
                <c:ptCount val="4"/>
                <c:pt idx="0">
                  <c:v>128145.57999999996</c:v>
                </c:pt>
                <c:pt idx="1">
                  <c:v>133656.68</c:v>
                </c:pt>
                <c:pt idx="2">
                  <c:v>117246.20999999996</c:v>
                </c:pt>
                <c:pt idx="3">
                  <c:v>131840.76000000004</c:v>
                </c:pt>
              </c:numCache>
            </c:numRef>
          </c:val>
          <c:extLst>
            <c:ext xmlns:c16="http://schemas.microsoft.com/office/drawing/2014/chart" uri="{C3380CC4-5D6E-409C-BE32-E72D297353CC}">
              <c16:uniqueId val="{00000000-58EA-43F0-8EE8-884DCFC8F4A5}"/>
            </c:ext>
          </c:extLst>
        </c:ser>
        <c:dLbls>
          <c:showLegendKey val="0"/>
          <c:showVal val="0"/>
          <c:showCatName val="0"/>
          <c:showSerName val="0"/>
          <c:showPercent val="0"/>
          <c:showBubbleSize val="0"/>
        </c:dLbls>
        <c:gapWidth val="100"/>
        <c:overlap val="-24"/>
        <c:axId val="495019528"/>
        <c:axId val="495040520"/>
      </c:barChart>
      <c:catAx>
        <c:axId val="495019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040520"/>
        <c:crosses val="autoZero"/>
        <c:auto val="1"/>
        <c:lblAlgn val="ctr"/>
        <c:lblOffset val="100"/>
        <c:noMultiLvlLbl val="0"/>
      </c:catAx>
      <c:valAx>
        <c:axId val="495040520"/>
        <c:scaling>
          <c:orientation val="minMax"/>
        </c:scaling>
        <c:delete val="0"/>
        <c:axPos val="l"/>
        <c:majorGridlines>
          <c:spPr>
            <a:ln w="9525" cap="flat" cmpd="sng" algn="ctr">
              <a:solidFill>
                <a:schemeClr val="lt1">
                  <a:lumMod val="95000"/>
                  <a:alpha val="10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01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[sales-performance-dashboard.xlsx]Pivot_Region!PivotTable12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Pivot_Region!$B$20</c:f>
              <c:strCache>
                <c:ptCount val="1"/>
                <c:pt idx="0">
                  <c:v>Total</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Pivot_Region!$A$21:$A$25</c:f>
              <c:strCache>
                <c:ptCount val="4"/>
                <c:pt idx="0">
                  <c:v>Central</c:v>
                </c:pt>
                <c:pt idx="1">
                  <c:v>East</c:v>
                </c:pt>
                <c:pt idx="2">
                  <c:v>South</c:v>
                </c:pt>
                <c:pt idx="3">
                  <c:v>West</c:v>
                </c:pt>
              </c:strCache>
            </c:strRef>
          </c:cat>
          <c:val>
            <c:numRef>
              <c:f>Pivot_Region!$B$21:$B$25</c:f>
              <c:numCache>
                <c:formatCode>General</c:formatCode>
                <c:ptCount val="4"/>
                <c:pt idx="0">
                  <c:v>1286</c:v>
                </c:pt>
                <c:pt idx="1">
                  <c:v>1294</c:v>
                </c:pt>
                <c:pt idx="2">
                  <c:v>1186</c:v>
                </c:pt>
                <c:pt idx="3">
                  <c:v>1300</c:v>
                </c:pt>
              </c:numCache>
            </c:numRef>
          </c:val>
          <c:extLst>
            <c:ext xmlns:c16="http://schemas.microsoft.com/office/drawing/2014/chart" uri="{C3380CC4-5D6E-409C-BE32-E72D297353CC}">
              <c16:uniqueId val="{00000000-04C3-4489-8113-A715A4DD1C4A}"/>
            </c:ext>
          </c:extLst>
        </c:ser>
        <c:dLbls>
          <c:showLegendKey val="0"/>
          <c:showVal val="0"/>
          <c:showCatName val="0"/>
          <c:showSerName val="0"/>
          <c:showPercent val="0"/>
          <c:showBubbleSize val="0"/>
        </c:dLbls>
        <c:gapWidth val="100"/>
        <c:overlap val="-24"/>
        <c:axId val="668947976"/>
        <c:axId val="668951048"/>
      </c:barChart>
      <c:catAx>
        <c:axId val="668947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951048"/>
        <c:crosses val="autoZero"/>
        <c:auto val="1"/>
        <c:lblAlgn val="ctr"/>
        <c:lblOffset val="100"/>
        <c:noMultiLvlLbl val="0"/>
      </c:catAx>
      <c:valAx>
        <c:axId val="668951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947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[sales-performance-dashboard.xlsx]Pivot_Region!PivotTable13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Pivot_Region!$B$37</c:f>
              <c:strCache>
                <c:ptCount val="1"/>
                <c:pt idx="0">
                  <c:v>Total</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Pivot_Region!$A$38:$A$42</c:f>
              <c:strCache>
                <c:ptCount val="4"/>
                <c:pt idx="0">
                  <c:v>Central</c:v>
                </c:pt>
                <c:pt idx="1">
                  <c:v>East</c:v>
                </c:pt>
                <c:pt idx="2">
                  <c:v>South</c:v>
                </c:pt>
                <c:pt idx="3">
                  <c:v>West</c:v>
                </c:pt>
              </c:strCache>
            </c:strRef>
          </c:cat>
          <c:val>
            <c:numRef>
              <c:f>Pivot_Region!$B$38:$B$42</c:f>
              <c:numCache>
                <c:formatCode>_([$$-409]* #,##0.00_);_([$$-409]* \(#,##0.00\);_([$$-409]* "-"??_);_(@_)</c:formatCode>
                <c:ptCount val="4"/>
                <c:pt idx="0">
                  <c:v>6762.5199999999932</c:v>
                </c:pt>
                <c:pt idx="1">
                  <c:v>5153.9599999999973</c:v>
                </c:pt>
                <c:pt idx="2">
                  <c:v>4398.2400000000025</c:v>
                </c:pt>
                <c:pt idx="3">
                  <c:v>6246.15</c:v>
                </c:pt>
              </c:numCache>
            </c:numRef>
          </c:val>
          <c:extLst>
            <c:ext xmlns:c16="http://schemas.microsoft.com/office/drawing/2014/chart" uri="{C3380CC4-5D6E-409C-BE32-E72D297353CC}">
              <c16:uniqueId val="{00000000-8033-43F5-B11C-246AC3267032}"/>
            </c:ext>
          </c:extLst>
        </c:ser>
        <c:dLbls>
          <c:showLegendKey val="0"/>
          <c:showVal val="0"/>
          <c:showCatName val="0"/>
          <c:showSerName val="0"/>
          <c:showPercent val="0"/>
          <c:showBubbleSize val="0"/>
        </c:dLbls>
        <c:gapWidth val="100"/>
        <c:overlap val="-24"/>
        <c:axId val="1002333192"/>
        <c:axId val="1002335240"/>
      </c:barChart>
      <c:catAx>
        <c:axId val="1002333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335240"/>
        <c:crosses val="autoZero"/>
        <c:auto val="1"/>
        <c:lblAlgn val="ctr"/>
        <c:lblOffset val="100"/>
        <c:noMultiLvlLbl val="0"/>
      </c:catAx>
      <c:valAx>
        <c:axId val="1002335240"/>
        <c:scaling>
          <c:orientation val="minMax"/>
        </c:scaling>
        <c:delete val="0"/>
        <c:axPos val="l"/>
        <c:majorGridlines>
          <c:spPr>
            <a:ln w="9525" cap="flat" cmpd="sng" algn="ctr">
              <a:solidFill>
                <a:schemeClr val="lt1">
                  <a:lumMod val="95000"/>
                  <a:alpha val="10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333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[sales-performance-dashboard.xlsx]Pivot_Time!PivotTable7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Pivot_Time!$C$3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Pivot_Time!$A$4:$B$16</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2022</c:v>
                  </c:pt>
                </c:lvl>
              </c:multiLvlStrCache>
            </c:multiLvlStrRef>
          </c:cat>
          <c:val>
            <c:numRef>
              <c:f>Pivot_Time!$C$4:$C$16</c:f>
              <c:numCache>
                <c:formatCode>_([$$-409]* #,##0.00_);_([$$-409]* \(#,##0.00\);_([$$-409]* "-"??_);_(@_)</c:formatCode>
                <c:ptCount val="12"/>
                <c:pt idx="0">
                  <c:v>43121.53</c:v>
                </c:pt>
                <c:pt idx="1">
                  <c:v>44344.379999999976</c:v>
                </c:pt>
                <c:pt idx="2">
                  <c:v>30938.239999999994</c:v>
                </c:pt>
                <c:pt idx="3">
                  <c:v>44444.069999999985</c:v>
                </c:pt>
                <c:pt idx="4">
                  <c:v>49703.509999999995</c:v>
                </c:pt>
                <c:pt idx="5">
                  <c:v>43249.360000000015</c:v>
                </c:pt>
                <c:pt idx="6">
                  <c:v>41216.769999999997</c:v>
                </c:pt>
                <c:pt idx="7">
                  <c:v>50594.640000000007</c:v>
                </c:pt>
                <c:pt idx="8">
                  <c:v>41847.32</c:v>
                </c:pt>
                <c:pt idx="9">
                  <c:v>36597.829999999994</c:v>
                </c:pt>
                <c:pt idx="10">
                  <c:v>37328.980000000003</c:v>
                </c:pt>
                <c:pt idx="11">
                  <c:v>47502.599999999977</c:v>
                </c:pt>
              </c:numCache>
            </c:numRef>
          </c:val>
          <c:smooth val="0"/>
          <c:extLst>
            <c:ext xmlns:c16="http://schemas.microsoft.com/office/drawing/2014/chart" uri="{C3380CC4-5D6E-409C-BE32-E72D297353CC}">
              <c16:uniqueId val="{00000001-3A4C-4659-B26D-243A05E5BFA2}"/>
            </c:ext>
          </c:extLst>
        </c:ser>
        <c:dLbls>
          <c:showLegendKey val="0"/>
          <c:showVal val="0"/>
          <c:showCatName val="0"/>
          <c:showSerName val="0"/>
          <c:showPercent val="0"/>
          <c:showBubbleSize val="0"/>
        </c:dLbls>
        <c:marker val="1"/>
        <c:smooth val="0"/>
        <c:axId val="495032840"/>
        <c:axId val="668959752"/>
      </c:lineChart>
      <c:catAx>
        <c:axId val="49503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59752"/>
        <c:crosses val="autoZero"/>
        <c:auto val="1"/>
        <c:lblAlgn val="ctr"/>
        <c:lblOffset val="100"/>
        <c:noMultiLvlLbl val="0"/>
      </c:catAx>
      <c:valAx>
        <c:axId val="66895975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032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60325</xdr:colOff>
      <xdr:row>0</xdr:row>
      <xdr:rowOff>165099</xdr:rowOff>
    </xdr:from>
    <xdr:to>
      <xdr:col>6</xdr:col>
      <xdr:colOff>631825</xdr:colOff>
      <xdr:row>12</xdr:row>
      <xdr:rowOff>165099</xdr:rowOff>
    </xdr:to>
    <xdr:graphicFrame macro="">
      <xdr:nvGraphicFramePr>
        <xdr:cNvPr id="2" name="Chart 1">
          <a:extLst>
            <a:ext uri="{FF2B5EF4-FFF2-40B4-BE49-F238E27FC236}">
              <a16:creationId xmlns:a16="http://schemas.microsoft.com/office/drawing/2014/main" id="{E511718F-9475-47A0-8B87-1DA2A4AD6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73025</xdr:colOff>
      <xdr:row>0</xdr:row>
      <xdr:rowOff>165099</xdr:rowOff>
    </xdr:from>
    <xdr:to>
      <xdr:col>20</xdr:col>
      <xdr:colOff>644525</xdr:colOff>
      <xdr:row>12</xdr:row>
      <xdr:rowOff>165099</xdr:rowOff>
    </xdr:to>
    <xdr:graphicFrame macro="">
      <xdr:nvGraphicFramePr>
        <xdr:cNvPr id="3" name="Chart 2">
          <a:extLst>
            <a:ext uri="{FF2B5EF4-FFF2-40B4-BE49-F238E27FC236}">
              <a16:creationId xmlns:a16="http://schemas.microsoft.com/office/drawing/2014/main" id="{524B54BF-DFA3-47F9-8383-A73625DB02E1}"/>
            </a:ext>
            <a:ext uri="{147F2762-F138-4A5C-976F-8EAC2B608ADB}">
              <a16:predDERef xmlns:a16="http://schemas.microsoft.com/office/drawing/2014/main" pred="{E511718F-9475-47A0-8B87-1DA2A4AD6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xdr:colOff>
      <xdr:row>0</xdr:row>
      <xdr:rowOff>165099</xdr:rowOff>
    </xdr:from>
    <xdr:to>
      <xdr:col>13</xdr:col>
      <xdr:colOff>638175</xdr:colOff>
      <xdr:row>12</xdr:row>
      <xdr:rowOff>165099</xdr:rowOff>
    </xdr:to>
    <xdr:graphicFrame macro="">
      <xdr:nvGraphicFramePr>
        <xdr:cNvPr id="4" name="Chart 3">
          <a:extLst>
            <a:ext uri="{FF2B5EF4-FFF2-40B4-BE49-F238E27FC236}">
              <a16:creationId xmlns:a16="http://schemas.microsoft.com/office/drawing/2014/main" id="{DB6CCFB1-6D36-4855-A1DA-F0F4CB0EEDF0}"/>
            </a:ext>
            <a:ext uri="{147F2762-F138-4A5C-976F-8EAC2B608ADB}">
              <a16:predDERef xmlns:a16="http://schemas.microsoft.com/office/drawing/2014/main" pred="{524B54BF-DFA3-47F9-8383-A73625DB0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608012</xdr:colOff>
      <xdr:row>14</xdr:row>
      <xdr:rowOff>149225</xdr:rowOff>
    </xdr:from>
    <xdr:to>
      <xdr:col>17</xdr:col>
      <xdr:colOff>496887</xdr:colOff>
      <xdr:row>26</xdr:row>
      <xdr:rowOff>149225</xdr:rowOff>
    </xdr:to>
    <xdr:grpSp>
      <xdr:nvGrpSpPr>
        <xdr:cNvPr id="14" name="Group 13">
          <a:extLst>
            <a:ext uri="{FF2B5EF4-FFF2-40B4-BE49-F238E27FC236}">
              <a16:creationId xmlns:a16="http://schemas.microsoft.com/office/drawing/2014/main" id="{E942AE65-7742-92F6-9D93-161202865BAD}"/>
            </a:ext>
          </a:extLst>
        </xdr:cNvPr>
        <xdr:cNvGrpSpPr/>
      </xdr:nvGrpSpPr>
      <xdr:grpSpPr>
        <a:xfrm>
          <a:off x="2640012" y="2717447"/>
          <a:ext cx="9371542" cy="2201334"/>
          <a:chOff x="3116262" y="5657850"/>
          <a:chExt cx="9223375" cy="2286000"/>
        </a:xfrm>
        <a:solidFill>
          <a:schemeClr val="tx2"/>
        </a:solidFill>
      </xdr:grpSpPr>
      <xdr:graphicFrame macro="">
        <xdr:nvGraphicFramePr>
          <xdr:cNvPr id="5" name="Chart 4">
            <a:extLst>
              <a:ext uri="{FF2B5EF4-FFF2-40B4-BE49-F238E27FC236}">
                <a16:creationId xmlns:a16="http://schemas.microsoft.com/office/drawing/2014/main" id="{1A934D52-AFBB-4E8E-B719-57D29642649C}"/>
              </a:ext>
              <a:ext uri="{147F2762-F138-4A5C-976F-8EAC2B608ADB}">
                <a16:predDERef xmlns:a16="http://schemas.microsoft.com/office/drawing/2014/main" pred="{DB6CCFB1-6D36-4855-A1DA-F0F4CB0EEDF0}"/>
              </a:ext>
            </a:extLst>
          </xdr:cNvPr>
          <xdr:cNvGraphicFramePr>
            <a:graphicFrameLocks/>
          </xdr:cNvGraphicFramePr>
        </xdr:nvGraphicFramePr>
        <xdr:xfrm>
          <a:off x="3116262" y="5657850"/>
          <a:ext cx="4572000" cy="2286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ED4E4428-1E80-4BBA-955F-A72C65417E03}"/>
              </a:ext>
              <a:ext uri="{147F2762-F138-4A5C-976F-8EAC2B608ADB}">
                <a16:predDERef xmlns:a16="http://schemas.microsoft.com/office/drawing/2014/main" pred="{1A934D52-AFBB-4E8E-B719-57D29642649C}"/>
              </a:ext>
            </a:extLst>
          </xdr:cNvPr>
          <xdr:cNvGraphicFramePr>
            <a:graphicFrameLocks/>
          </xdr:cNvGraphicFramePr>
        </xdr:nvGraphicFramePr>
        <xdr:xfrm>
          <a:off x="7767637" y="5657850"/>
          <a:ext cx="4572000" cy="22860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38100</xdr:colOff>
      <xdr:row>27</xdr:row>
      <xdr:rowOff>155575</xdr:rowOff>
    </xdr:from>
    <xdr:to>
      <xdr:col>6</xdr:col>
      <xdr:colOff>609600</xdr:colOff>
      <xdr:row>39</xdr:row>
      <xdr:rowOff>155575</xdr:rowOff>
    </xdr:to>
    <xdr:graphicFrame macro="">
      <xdr:nvGraphicFramePr>
        <xdr:cNvPr id="7" name="Chart 6">
          <a:extLst>
            <a:ext uri="{FF2B5EF4-FFF2-40B4-BE49-F238E27FC236}">
              <a16:creationId xmlns:a16="http://schemas.microsoft.com/office/drawing/2014/main" id="{154ED0A5-606A-4847-A367-2F677E272BD1}"/>
            </a:ext>
            <a:ext uri="{147F2762-F138-4A5C-976F-8EAC2B608ADB}">
              <a16:predDERef xmlns:a16="http://schemas.microsoft.com/office/drawing/2014/main" pred="{ED4E4428-1E80-4BBA-955F-A72C65417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53975</xdr:colOff>
      <xdr:row>27</xdr:row>
      <xdr:rowOff>155575</xdr:rowOff>
    </xdr:from>
    <xdr:to>
      <xdr:col>13</xdr:col>
      <xdr:colOff>625475</xdr:colOff>
      <xdr:row>39</xdr:row>
      <xdr:rowOff>155575</xdr:rowOff>
    </xdr:to>
    <xdr:graphicFrame macro="">
      <xdr:nvGraphicFramePr>
        <xdr:cNvPr id="8" name="Chart 7">
          <a:extLst>
            <a:ext uri="{FF2B5EF4-FFF2-40B4-BE49-F238E27FC236}">
              <a16:creationId xmlns:a16="http://schemas.microsoft.com/office/drawing/2014/main" id="{BB2DA210-F9DC-47CF-B763-E154DE4FBAFB}"/>
            </a:ext>
            <a:ext uri="{147F2762-F138-4A5C-976F-8EAC2B608ADB}">
              <a16:predDERef xmlns:a16="http://schemas.microsoft.com/office/drawing/2014/main" pred="{154ED0A5-606A-4847-A367-2F677E272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69850</xdr:colOff>
      <xdr:row>27</xdr:row>
      <xdr:rowOff>155575</xdr:rowOff>
    </xdr:from>
    <xdr:to>
      <xdr:col>20</xdr:col>
      <xdr:colOff>641350</xdr:colOff>
      <xdr:row>39</xdr:row>
      <xdr:rowOff>155575</xdr:rowOff>
    </xdr:to>
    <xdr:graphicFrame macro="">
      <xdr:nvGraphicFramePr>
        <xdr:cNvPr id="9" name="Chart 8">
          <a:extLst>
            <a:ext uri="{FF2B5EF4-FFF2-40B4-BE49-F238E27FC236}">
              <a16:creationId xmlns:a16="http://schemas.microsoft.com/office/drawing/2014/main" id="{D16D3100-DA4F-4E12-90F4-414B226C356A}"/>
            </a:ext>
            <a:ext uri="{147F2762-F138-4A5C-976F-8EAC2B608ADB}">
              <a16:predDERef xmlns:a16="http://schemas.microsoft.com/office/drawing/2014/main" pred="{BB2DA210-F9DC-47CF-B763-E154DE4FB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155575</xdr:colOff>
      <xdr:row>27</xdr:row>
      <xdr:rowOff>168275</xdr:rowOff>
    </xdr:from>
    <xdr:to>
      <xdr:col>23</xdr:col>
      <xdr:colOff>422275</xdr:colOff>
      <xdr:row>35</xdr:row>
      <xdr:rowOff>79375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86B2D1D-23E8-0343-8417-67534AC15D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79575" y="5121275"/>
              <a:ext cx="1621367" cy="1378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155575</xdr:colOff>
      <xdr:row>0</xdr:row>
      <xdr:rowOff>152400</xdr:rowOff>
    </xdr:from>
    <xdr:to>
      <xdr:col>23</xdr:col>
      <xdr:colOff>422275</xdr:colOff>
      <xdr:row>13</xdr:row>
      <xdr:rowOff>0</xdr:rowOff>
    </xdr:to>
    <mc:AlternateContent xmlns:mc="http://schemas.openxmlformats.org/markup-compatibility/2006" xmlns:a14="http://schemas.microsoft.com/office/drawing/2010/main">
      <mc:Choice Requires="a14">
        <xdr:graphicFrame macro="">
          <xdr:nvGraphicFramePr>
            <xdr:cNvPr id="11" name="Order Month">
              <a:extLst>
                <a:ext uri="{FF2B5EF4-FFF2-40B4-BE49-F238E27FC236}">
                  <a16:creationId xmlns:a16="http://schemas.microsoft.com/office/drawing/2014/main" id="{C9A04D2C-BBDC-6B4A-86C5-A1CC0B2031D6}"/>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14379575" y="152400"/>
              <a:ext cx="1621367" cy="2232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647700</xdr:colOff>
      <xdr:row>14</xdr:row>
      <xdr:rowOff>160338</xdr:rowOff>
    </xdr:from>
    <xdr:to>
      <xdr:col>20</xdr:col>
      <xdr:colOff>247650</xdr:colOff>
      <xdr:row>21</xdr:row>
      <xdr:rowOff>0</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A753C27E-6C15-3F4E-9E23-4FD0F981784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162367" y="2728560"/>
              <a:ext cx="1631950" cy="1123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276225</xdr:colOff>
      <xdr:row>1</xdr:row>
      <xdr:rowOff>171450</xdr:rowOff>
    </xdr:from>
    <xdr:to>
      <xdr:col>10</xdr:col>
      <xdr:colOff>123825</xdr:colOff>
      <xdr:row>15</xdr:row>
      <xdr:rowOff>171450</xdr:rowOff>
    </xdr:to>
    <xdr:graphicFrame macro="">
      <xdr:nvGraphicFramePr>
        <xdr:cNvPr id="3" name="Chart 2">
          <a:extLst>
            <a:ext uri="{FF2B5EF4-FFF2-40B4-BE49-F238E27FC236}">
              <a16:creationId xmlns:a16="http://schemas.microsoft.com/office/drawing/2014/main" id="{68A6AC1A-281B-57B2-2760-D0F6DFAC9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18</xdr:row>
      <xdr:rowOff>57150</xdr:rowOff>
    </xdr:from>
    <xdr:to>
      <xdr:col>10</xdr:col>
      <xdr:colOff>28575</xdr:colOff>
      <xdr:row>31</xdr:row>
      <xdr:rowOff>180975</xdr:rowOff>
    </xdr:to>
    <xdr:graphicFrame macro="">
      <xdr:nvGraphicFramePr>
        <xdr:cNvPr id="4" name="Chart 3">
          <a:extLst>
            <a:ext uri="{FF2B5EF4-FFF2-40B4-BE49-F238E27FC236}">
              <a16:creationId xmlns:a16="http://schemas.microsoft.com/office/drawing/2014/main" id="{22E141D9-C7F0-894C-9533-57FA68B6B08D}"/>
            </a:ext>
            <a:ext uri="{147F2762-F138-4A5C-976F-8EAC2B608ADB}">
              <a16:predDERef xmlns:a16="http://schemas.microsoft.com/office/drawing/2014/main" pred="{68A6AC1A-281B-57B2-2760-D0F6DFAC9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276225</xdr:colOff>
      <xdr:row>33</xdr:row>
      <xdr:rowOff>180975</xdr:rowOff>
    </xdr:from>
    <xdr:to>
      <xdr:col>10</xdr:col>
      <xdr:colOff>95250</xdr:colOff>
      <xdr:row>47</xdr:row>
      <xdr:rowOff>180975</xdr:rowOff>
    </xdr:to>
    <xdr:graphicFrame macro="">
      <xdr:nvGraphicFramePr>
        <xdr:cNvPr id="5" name="Chart 4">
          <a:extLst>
            <a:ext uri="{FF2B5EF4-FFF2-40B4-BE49-F238E27FC236}">
              <a16:creationId xmlns:a16="http://schemas.microsoft.com/office/drawing/2014/main" id="{41780694-EF92-E097-68E5-75AEC8F3550F}"/>
            </a:ext>
            <a:ext uri="{147F2762-F138-4A5C-976F-8EAC2B608ADB}">
              <a16:predDERef xmlns:a16="http://schemas.microsoft.com/office/drawing/2014/main" pred="{22E141D9-C7F0-894C-9533-57FA68B6B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1</xdr:row>
      <xdr:rowOff>152400</xdr:rowOff>
    </xdr:from>
    <xdr:to>
      <xdr:col>10</xdr:col>
      <xdr:colOff>285750</xdr:colOff>
      <xdr:row>16</xdr:row>
      <xdr:rowOff>38100</xdr:rowOff>
    </xdr:to>
    <xdr:graphicFrame macro="">
      <xdr:nvGraphicFramePr>
        <xdr:cNvPr id="2" name="Chart 1">
          <a:extLst>
            <a:ext uri="{FF2B5EF4-FFF2-40B4-BE49-F238E27FC236}">
              <a16:creationId xmlns:a16="http://schemas.microsoft.com/office/drawing/2014/main" id="{9A0A684B-2069-8701-A34D-992E5E1FC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19</xdr:row>
      <xdr:rowOff>0</xdr:rowOff>
    </xdr:from>
    <xdr:to>
      <xdr:col>10</xdr:col>
      <xdr:colOff>295275</xdr:colOff>
      <xdr:row>33</xdr:row>
      <xdr:rowOff>76200</xdr:rowOff>
    </xdr:to>
    <xdr:graphicFrame macro="">
      <xdr:nvGraphicFramePr>
        <xdr:cNvPr id="3" name="Chart 2">
          <a:extLst>
            <a:ext uri="{FF2B5EF4-FFF2-40B4-BE49-F238E27FC236}">
              <a16:creationId xmlns:a16="http://schemas.microsoft.com/office/drawing/2014/main" id="{D8A23A95-407E-D90F-B8B0-30B5C9E5F9A8}"/>
            </a:ext>
            <a:ext uri="{147F2762-F138-4A5C-976F-8EAC2B608ADB}">
              <a16:predDERef xmlns:a16="http://schemas.microsoft.com/office/drawing/2014/main" pred="{9A0A684B-2069-8701-A34D-992E5E1FC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35</xdr:row>
      <xdr:rowOff>180975</xdr:rowOff>
    </xdr:from>
    <xdr:to>
      <xdr:col>10</xdr:col>
      <xdr:colOff>314325</xdr:colOff>
      <xdr:row>50</xdr:row>
      <xdr:rowOff>66675</xdr:rowOff>
    </xdr:to>
    <xdr:graphicFrame macro="">
      <xdr:nvGraphicFramePr>
        <xdr:cNvPr id="4" name="Chart 3">
          <a:extLst>
            <a:ext uri="{FF2B5EF4-FFF2-40B4-BE49-F238E27FC236}">
              <a16:creationId xmlns:a16="http://schemas.microsoft.com/office/drawing/2014/main" id="{4FF325DD-0C45-519D-BF49-B752FA22C25F}"/>
            </a:ext>
            <a:ext uri="{147F2762-F138-4A5C-976F-8EAC2B608ADB}">
              <a16:predDERef xmlns:a16="http://schemas.microsoft.com/office/drawing/2014/main" pred="{D8A23A95-407E-D90F-B8B0-30B5C9E5F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85725</xdr:colOff>
      <xdr:row>1</xdr:row>
      <xdr:rowOff>171450</xdr:rowOff>
    </xdr:from>
    <xdr:to>
      <xdr:col>11</xdr:col>
      <xdr:colOff>361950</xdr:colOff>
      <xdr:row>16</xdr:row>
      <xdr:rowOff>57150</xdr:rowOff>
    </xdr:to>
    <xdr:graphicFrame macro="">
      <xdr:nvGraphicFramePr>
        <xdr:cNvPr id="2" name="Chart 1">
          <a:extLst>
            <a:ext uri="{FF2B5EF4-FFF2-40B4-BE49-F238E27FC236}">
              <a16:creationId xmlns:a16="http://schemas.microsoft.com/office/drawing/2014/main" id="{B66C4409-AD91-887B-290A-EBCBB69A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18</xdr:row>
      <xdr:rowOff>171450</xdr:rowOff>
    </xdr:from>
    <xdr:to>
      <xdr:col>8</xdr:col>
      <xdr:colOff>123825</xdr:colOff>
      <xdr:row>33</xdr:row>
      <xdr:rowOff>57150</xdr:rowOff>
    </xdr:to>
    <xdr:graphicFrame macro="">
      <xdr:nvGraphicFramePr>
        <xdr:cNvPr id="3" name="Chart 2">
          <a:extLst>
            <a:ext uri="{FF2B5EF4-FFF2-40B4-BE49-F238E27FC236}">
              <a16:creationId xmlns:a16="http://schemas.microsoft.com/office/drawing/2014/main" id="{D52FFDBE-C296-6A2A-6827-942F9B1529E7}"/>
            </a:ext>
            <a:ext uri="{147F2762-F138-4A5C-976F-8EAC2B608ADB}">
              <a16:predDERef xmlns:a16="http://schemas.microsoft.com/office/drawing/2014/main" pred="{B66C4409-AD91-887B-290A-EBCBB69A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87.479435763889" createdVersion="8" refreshedVersion="8" minRefreshableVersion="3" recordCount="1000" xr:uid="{9157D567-0C93-4A65-AD99-0CACD07A32CF}">
  <cacheSource type="worksheet">
    <worksheetSource ref="A1:I1001" sheet="Data"/>
  </cacheSource>
  <cacheFields count="8">
    <cacheField name="Order ID" numFmtId="0">
      <sharedItems/>
    </cacheField>
    <cacheField name="Order Date" numFmtId="164">
      <sharedItems containsSemiMixedTypes="0" containsNonDate="0" containsDate="1" containsString="0" minDate="2022-01-01T00:00:00" maxDate="2023-01-01T00:00:00" count="336">
        <d v="2022-01-01T00:00:00"/>
        <d v="2022-01-02T00:00:00"/>
        <d v="2022-01-03T00:00:00"/>
        <d v="2022-01-04T00:00:00"/>
        <d v="2022-01-05T00:00:00"/>
        <d v="2022-01-06T00:00:00"/>
        <d v="2022-01-07T00:00:00"/>
        <d v="2022-01-08T00:00:00"/>
        <d v="2022-01-09T00:00:00"/>
        <d v="2022-01-10T00:00:00"/>
        <d v="2022-01-12T00:00:00"/>
        <d v="2022-01-13T00:00:00"/>
        <d v="2022-01-14T00:00:00"/>
        <d v="2022-01-15T00:00:00"/>
        <d v="2022-01-16T00:00:00"/>
        <d v="2022-01-17T00:00:00"/>
        <d v="2022-01-18T00:00:00"/>
        <d v="2022-01-19T00:00:00"/>
        <d v="2022-01-20T00:00:00"/>
        <d v="2022-01-21T00:00:00"/>
        <d v="2022-01-22T00:00:00"/>
        <d v="2022-01-23T00:00:00"/>
        <d v="2022-01-25T00:00:00"/>
        <d v="2022-01-26T00:00:00"/>
        <d v="2022-01-27T00:00:00"/>
        <d v="2022-01-28T00:00:00"/>
        <d v="2022-01-29T00:00:00"/>
        <d v="2022-01-30T00:00:00"/>
        <d v="2022-01-3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6T00:00:00"/>
        <d v="2022-03-07T00:00:00"/>
        <d v="2022-03-08T00:00:00"/>
        <d v="2022-03-09T00:00:00"/>
        <d v="2022-03-10T00:00:00"/>
        <d v="2022-03-11T00:00:00"/>
        <d v="2022-03-13T00:00:00"/>
        <d v="2022-03-14T00:00:00"/>
        <d v="2022-03-15T00:00:00"/>
        <d v="2022-03-16T00:00:00"/>
        <d v="2022-03-17T00:00:00"/>
        <d v="2022-03-19T00:00:00"/>
        <d v="2022-03-21T00:00:00"/>
        <d v="2022-03-22T00:00:00"/>
        <d v="2022-03-23T00:00:00"/>
        <d v="2022-03-24T00:00:00"/>
        <d v="2022-03-25T00:00:00"/>
        <d v="2022-03-26T00:00:00"/>
        <d v="2022-03-27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3T00:00:00"/>
        <d v="2022-04-14T00:00:00"/>
        <d v="2022-04-15T00:00:00"/>
        <d v="2022-04-16T00:00:00"/>
        <d v="2022-04-17T00:00:00"/>
        <d v="2022-04-18T00:00:00"/>
        <d v="2022-04-19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3T00:00:00"/>
        <d v="2022-07-14T00:00:00"/>
        <d v="2022-07-15T00:00:00"/>
        <d v="2022-07-16T00:00:00"/>
        <d v="2022-07-17T00:00:00"/>
        <d v="2022-07-18T00:00:00"/>
        <d v="2022-07-20T00:00:00"/>
        <d v="2022-07-21T00:00:00"/>
        <d v="2022-07-22T00:00:00"/>
        <d v="2022-07-23T00:00:00"/>
        <d v="2022-07-24T00:00:00"/>
        <d v="2022-07-25T00:00:00"/>
        <d v="2022-07-26T00:00:00"/>
        <d v="2022-07-27T00:00:00"/>
        <d v="2022-07-31T00:00:00"/>
        <d v="2022-08-01T00:00:00"/>
        <d v="2022-08-02T00:00:00"/>
        <d v="2022-08-03T00:00:00"/>
        <d v="2022-08-04T00:00:00"/>
        <d v="2022-08-05T00:00:00"/>
        <d v="2022-08-06T00:00:00"/>
        <d v="2022-08-08T00:00:00"/>
        <d v="2022-08-09T00:00:00"/>
        <d v="2022-08-10T00:00:00"/>
        <d v="2022-08-11T00:00:00"/>
        <d v="2022-08-12T00:00:00"/>
        <d v="2022-08-13T00:00:00"/>
        <d v="2022-08-14T00:00:00"/>
        <d v="2022-08-15T00:00:00"/>
        <d v="2022-08-16T00:00:00"/>
        <d v="2022-08-17T00:00:00"/>
        <d v="2022-08-18T00:00:00"/>
        <d v="2022-08-19T00:00:00"/>
        <d v="2022-08-21T00:00:00"/>
        <d v="2022-08-22T00:00:00"/>
        <d v="2022-08-23T00:00:00"/>
        <d v="2022-08-24T00:00:00"/>
        <d v="2022-08-25T00:00:00"/>
        <d v="2022-08-26T00:00:00"/>
        <d v="2022-08-27T00:00:00"/>
        <d v="2022-08-28T00:00:00"/>
        <d v="2022-08-29T00:00:00"/>
        <d v="2022-08-30T00:00:00"/>
        <d v="2022-08-31T00:00:00"/>
        <d v="2022-09-01T00:00:00"/>
        <d v="2022-09-03T00:00:00"/>
        <d v="2022-09-04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09-29T00:00:00"/>
        <d v="2022-09-30T00:00:00"/>
        <d v="2022-10-01T00:00:00"/>
        <d v="2022-10-02T00:00:00"/>
        <d v="2022-10-04T00:00:00"/>
        <d v="2022-10-05T00:00:00"/>
        <d v="2022-10-06T00:00:00"/>
        <d v="2022-10-07T00:00:00"/>
        <d v="2022-10-08T00:00:00"/>
        <d v="2022-10-09T00:00:00"/>
        <d v="2022-10-10T00:00:00"/>
        <d v="2022-10-11T00:00:00"/>
        <d v="2022-10-12T00:00:00"/>
        <d v="2022-10-13T00:00:00"/>
        <d v="2022-10-15T00:00:00"/>
        <d v="2022-10-16T00:00:00"/>
        <d v="2022-10-17T00:00:00"/>
        <d v="2022-10-19T00:00:00"/>
        <d v="2022-10-20T00:00:00"/>
        <d v="2022-10-21T00:00:00"/>
        <d v="2022-10-22T00:00:00"/>
        <d v="2022-10-23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9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20T00:00:00"/>
        <d v="2022-12-21T00:00:00"/>
        <d v="2022-12-22T00:00:00"/>
        <d v="2022-12-23T00:00:00"/>
        <d v="2022-12-24T00:00:00"/>
        <d v="2022-12-25T00:00:00"/>
        <d v="2022-12-26T00:00:00"/>
        <d v="2022-12-27T00:00:00"/>
        <d v="2022-12-29T00:00:00"/>
        <d v="2022-12-30T00:00:00"/>
        <d v="2022-12-31T00:00:00"/>
      </sharedItems>
    </cacheField>
    <cacheField name="Region" numFmtId="0">
      <sharedItems count="4">
        <s v="Central"/>
        <s v="West"/>
        <s v="East"/>
        <s v="South"/>
      </sharedItems>
    </cacheField>
    <cacheField name="Category" numFmtId="0">
      <sharedItems count="3">
        <s v="Furniture"/>
        <s v="Technology"/>
        <s v="Office Supplies"/>
      </sharedItems>
    </cacheField>
    <cacheField name="Sub-Category" numFmtId="0">
      <sharedItems count="7">
        <s v="Phones"/>
        <s v="Storage"/>
        <s v="Tables"/>
        <s v="Accessories"/>
        <s v="Copiers"/>
        <s v="Chairs"/>
        <s v="Binders"/>
      </sharedItems>
    </cacheField>
    <cacheField name="Sales" numFmtId="0">
      <sharedItems containsSemiMixedTypes="0" containsString="0" containsNumber="1" minValue="20.010000000000002" maxValue="998.91"/>
    </cacheField>
    <cacheField name="Quantity" numFmtId="0">
      <sharedItems containsSemiMixedTypes="0" containsString="0" containsNumber="1" containsInteger="1" minValue="1" maxValue="9"/>
    </cacheField>
    <cacheField name="Profit" numFmtId="0">
      <sharedItems containsSemiMixedTypes="0" containsString="0" containsNumber="1" minValue="-187.05" maxValue="294.11"/>
    </cacheField>
  </cacheFields>
  <extLst>
    <ext xmlns:x14="http://schemas.microsoft.com/office/spreadsheetml/2009/9/main" uri="{725AE2AE-9491-48be-B2B4-4EB974FC3084}">
      <x14:pivotCacheDefinition pivotCacheId="8899332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87.494945949074" createdVersion="8" refreshedVersion="8" minRefreshableVersion="3" recordCount="1000" xr:uid="{F601BEA3-52DD-4D57-ACE6-731E32640EA5}">
  <cacheSource type="worksheet">
    <worksheetSource ref="A1:I1001" sheet="Data"/>
  </cacheSource>
  <cacheFields count="10">
    <cacheField name="Order ID" numFmtId="0">
      <sharedItems/>
    </cacheField>
    <cacheField name="Order Date" numFmtId="14">
      <sharedItems containsSemiMixedTypes="0" containsNonDate="0" containsDate="1" containsString="0" minDate="2022-01-01T00:00:00" maxDate="2023-01-01T00:00:00"/>
    </cacheField>
    <cacheField name="Order Month" numFmtId="164">
      <sharedItems count="12">
        <s v="January"/>
        <s v="February"/>
        <s v="March"/>
        <s v="April"/>
        <s v="May"/>
        <s v="June"/>
        <s v="July"/>
        <s v="August"/>
        <s v="September"/>
        <s v="October"/>
        <s v="November"/>
        <s v="December"/>
      </sharedItems>
    </cacheField>
    <cacheField name="Order Year" numFmtId="0">
      <sharedItems containsSemiMixedTypes="0" containsString="0" containsNumber="1" containsInteger="1" minValue="2022" maxValue="2022" count="1">
        <n v="2022"/>
      </sharedItems>
    </cacheField>
    <cacheField name="Region" numFmtId="0">
      <sharedItems/>
    </cacheField>
    <cacheField name="Category" numFmtId="0">
      <sharedItems/>
    </cacheField>
    <cacheField name="Sub-Category" numFmtId="0">
      <sharedItems/>
    </cacheField>
    <cacheField name="Sales" numFmtId="0">
      <sharedItems containsSemiMixedTypes="0" containsString="0" containsNumber="1" minValue="20.010000000000002" maxValue="998.91"/>
    </cacheField>
    <cacheField name="Quantity" numFmtId="0">
      <sharedItems containsSemiMixedTypes="0" containsString="0" containsNumber="1" containsInteger="1" minValue="1" maxValue="9"/>
    </cacheField>
    <cacheField name="Profit" numFmtId="0">
      <sharedItems containsSemiMixedTypes="0" containsString="0" containsNumber="1" minValue="-187.05" maxValue="294.11"/>
    </cacheField>
  </cacheFields>
  <extLst>
    <ext xmlns:x14="http://schemas.microsoft.com/office/spreadsheetml/2009/9/main" uri="{725AE2AE-9491-48be-B2B4-4EB974FC3084}">
      <x14:pivotCacheDefinition pivotCacheId="400742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1000"/>
    <x v="0"/>
    <x v="0"/>
    <x v="0"/>
    <x v="0"/>
    <n v="562.64"/>
    <n v="7"/>
    <n v="-60.64"/>
  </r>
  <r>
    <s v="ORD-1001"/>
    <x v="0"/>
    <x v="0"/>
    <x v="1"/>
    <x v="1"/>
    <n v="550.87"/>
    <n v="5"/>
    <n v="-54.46"/>
  </r>
  <r>
    <s v="ORD-1002"/>
    <x v="0"/>
    <x v="1"/>
    <x v="0"/>
    <x v="2"/>
    <n v="766.66"/>
    <n v="5"/>
    <n v="-5.0999999999999996"/>
  </r>
  <r>
    <s v="ORD-1003"/>
    <x v="0"/>
    <x v="2"/>
    <x v="1"/>
    <x v="3"/>
    <n v="836.98"/>
    <n v="3"/>
    <n v="-145.99"/>
  </r>
  <r>
    <s v="ORD-1004"/>
    <x v="0"/>
    <x v="2"/>
    <x v="0"/>
    <x v="4"/>
    <n v="451.63"/>
    <n v="5"/>
    <n v="-0.5"/>
  </r>
  <r>
    <s v="ORD-1005"/>
    <x v="0"/>
    <x v="3"/>
    <x v="2"/>
    <x v="0"/>
    <n v="316.29000000000002"/>
    <n v="2"/>
    <n v="17.670000000000002"/>
  </r>
  <r>
    <s v="ORD-1006"/>
    <x v="1"/>
    <x v="2"/>
    <x v="1"/>
    <x v="3"/>
    <n v="274.14999999999998"/>
    <n v="4"/>
    <n v="11.42"/>
  </r>
  <r>
    <s v="ORD-1007"/>
    <x v="1"/>
    <x v="1"/>
    <x v="1"/>
    <x v="3"/>
    <n v="210.73"/>
    <n v="6"/>
    <n v="-1.81"/>
  </r>
  <r>
    <s v="ORD-1008"/>
    <x v="1"/>
    <x v="0"/>
    <x v="1"/>
    <x v="5"/>
    <n v="76.489999999999995"/>
    <n v="1"/>
    <n v="16.8"/>
  </r>
  <r>
    <s v="ORD-1009"/>
    <x v="2"/>
    <x v="2"/>
    <x v="1"/>
    <x v="0"/>
    <n v="355.6"/>
    <n v="4"/>
    <n v="-45.28"/>
  </r>
  <r>
    <s v="ORD-1010"/>
    <x v="3"/>
    <x v="3"/>
    <x v="2"/>
    <x v="1"/>
    <n v="284.83999999999997"/>
    <n v="6"/>
    <n v="15.05"/>
  </r>
  <r>
    <s v="ORD-1011"/>
    <x v="3"/>
    <x v="2"/>
    <x v="1"/>
    <x v="4"/>
    <n v="967.09"/>
    <n v="9"/>
    <n v="-163.41999999999999"/>
  </r>
  <r>
    <s v="ORD-1012"/>
    <x v="3"/>
    <x v="1"/>
    <x v="2"/>
    <x v="0"/>
    <n v="566.54999999999995"/>
    <n v="2"/>
    <n v="-93.15"/>
  </r>
  <r>
    <s v="ORD-1013"/>
    <x v="3"/>
    <x v="3"/>
    <x v="2"/>
    <x v="1"/>
    <n v="360.33"/>
    <n v="7"/>
    <n v="31.32"/>
  </r>
  <r>
    <s v="ORD-1014"/>
    <x v="4"/>
    <x v="2"/>
    <x v="2"/>
    <x v="3"/>
    <n v="588.86"/>
    <n v="6"/>
    <n v="48.88"/>
  </r>
  <r>
    <s v="ORD-1015"/>
    <x v="4"/>
    <x v="3"/>
    <x v="2"/>
    <x v="4"/>
    <n v="156.41"/>
    <n v="2"/>
    <n v="37.380000000000003"/>
  </r>
  <r>
    <s v="ORD-1016"/>
    <x v="4"/>
    <x v="1"/>
    <x v="0"/>
    <x v="1"/>
    <n v="455.16"/>
    <n v="8"/>
    <n v="35.93"/>
  </r>
  <r>
    <s v="ORD-1017"/>
    <x v="4"/>
    <x v="0"/>
    <x v="0"/>
    <x v="2"/>
    <n v="633.71"/>
    <n v="7"/>
    <n v="177.37"/>
  </r>
  <r>
    <s v="ORD-1018"/>
    <x v="4"/>
    <x v="1"/>
    <x v="1"/>
    <x v="1"/>
    <n v="499.12"/>
    <n v="5"/>
    <n v="-87.67"/>
  </r>
  <r>
    <s v="ORD-1019"/>
    <x v="5"/>
    <x v="1"/>
    <x v="0"/>
    <x v="5"/>
    <n v="413.74"/>
    <n v="5"/>
    <n v="-62.47"/>
  </r>
  <r>
    <s v="ORD-1020"/>
    <x v="5"/>
    <x v="1"/>
    <x v="0"/>
    <x v="3"/>
    <n v="993.97"/>
    <n v="7"/>
    <n v="-176.89"/>
  </r>
  <r>
    <s v="ORD-1021"/>
    <x v="5"/>
    <x v="1"/>
    <x v="1"/>
    <x v="1"/>
    <n v="882.71"/>
    <n v="9"/>
    <n v="-94.77"/>
  </r>
  <r>
    <s v="ORD-1022"/>
    <x v="5"/>
    <x v="0"/>
    <x v="1"/>
    <x v="6"/>
    <n v="630.94000000000005"/>
    <n v="9"/>
    <n v="44.57"/>
  </r>
  <r>
    <s v="ORD-1023"/>
    <x v="6"/>
    <x v="0"/>
    <x v="1"/>
    <x v="6"/>
    <n v="577.99"/>
    <n v="9"/>
    <n v="70.97"/>
  </r>
  <r>
    <s v="ORD-1024"/>
    <x v="6"/>
    <x v="3"/>
    <x v="0"/>
    <x v="5"/>
    <n v="628.25"/>
    <n v="6"/>
    <n v="-111.33"/>
  </r>
  <r>
    <s v="ORD-1025"/>
    <x v="7"/>
    <x v="2"/>
    <x v="0"/>
    <x v="2"/>
    <n v="217.29"/>
    <n v="6"/>
    <n v="59.32"/>
  </r>
  <r>
    <s v="ORD-1026"/>
    <x v="7"/>
    <x v="0"/>
    <x v="1"/>
    <x v="3"/>
    <n v="407.23"/>
    <n v="3"/>
    <n v="90.03"/>
  </r>
  <r>
    <s v="ORD-1027"/>
    <x v="7"/>
    <x v="0"/>
    <x v="2"/>
    <x v="0"/>
    <n v="58.67"/>
    <n v="1"/>
    <n v="-3.03"/>
  </r>
  <r>
    <s v="ORD-1028"/>
    <x v="8"/>
    <x v="2"/>
    <x v="1"/>
    <x v="5"/>
    <n v="486.04"/>
    <n v="7"/>
    <n v="-78.45"/>
  </r>
  <r>
    <s v="ORD-1029"/>
    <x v="8"/>
    <x v="0"/>
    <x v="2"/>
    <x v="2"/>
    <n v="552.16"/>
    <n v="4"/>
    <n v="-63.53"/>
  </r>
  <r>
    <s v="ORD-1030"/>
    <x v="8"/>
    <x v="1"/>
    <x v="2"/>
    <x v="0"/>
    <n v="243.19"/>
    <n v="1"/>
    <n v="-33.200000000000003"/>
  </r>
  <r>
    <s v="ORD-1031"/>
    <x v="9"/>
    <x v="1"/>
    <x v="1"/>
    <x v="6"/>
    <n v="964.75"/>
    <n v="8"/>
    <n v="-133.47999999999999"/>
  </r>
  <r>
    <s v="ORD-1032"/>
    <x v="9"/>
    <x v="2"/>
    <x v="1"/>
    <x v="6"/>
    <n v="911.27"/>
    <n v="6"/>
    <n v="54.02"/>
  </r>
  <r>
    <s v="ORD-1033"/>
    <x v="10"/>
    <x v="3"/>
    <x v="1"/>
    <x v="0"/>
    <n v="727.7"/>
    <n v="6"/>
    <n v="-56.09"/>
  </r>
  <r>
    <s v="ORD-1034"/>
    <x v="10"/>
    <x v="3"/>
    <x v="0"/>
    <x v="5"/>
    <n v="542.72"/>
    <n v="2"/>
    <n v="-11.36"/>
  </r>
  <r>
    <s v="ORD-1035"/>
    <x v="10"/>
    <x v="2"/>
    <x v="2"/>
    <x v="6"/>
    <n v="872.57"/>
    <n v="1"/>
    <n v="257.19"/>
  </r>
  <r>
    <s v="ORD-1036"/>
    <x v="11"/>
    <x v="2"/>
    <x v="0"/>
    <x v="3"/>
    <n v="148.04"/>
    <n v="2"/>
    <n v="21.04"/>
  </r>
  <r>
    <s v="ORD-1037"/>
    <x v="11"/>
    <x v="1"/>
    <x v="0"/>
    <x v="4"/>
    <n v="794.7"/>
    <n v="4"/>
    <n v="218.14"/>
  </r>
  <r>
    <s v="ORD-1038"/>
    <x v="11"/>
    <x v="3"/>
    <x v="1"/>
    <x v="1"/>
    <n v="142.32"/>
    <n v="2"/>
    <n v="-18.32"/>
  </r>
  <r>
    <s v="ORD-1039"/>
    <x v="11"/>
    <x v="0"/>
    <x v="0"/>
    <x v="0"/>
    <n v="798.33"/>
    <n v="1"/>
    <n v="-7.13"/>
  </r>
  <r>
    <s v="ORD-1040"/>
    <x v="12"/>
    <x v="1"/>
    <x v="1"/>
    <x v="0"/>
    <n v="290.25"/>
    <n v="7"/>
    <n v="22.46"/>
  </r>
  <r>
    <s v="ORD-1041"/>
    <x v="12"/>
    <x v="2"/>
    <x v="2"/>
    <x v="6"/>
    <n v="879.55"/>
    <n v="8"/>
    <n v="-142.15"/>
  </r>
  <r>
    <s v="ORD-1042"/>
    <x v="12"/>
    <x v="3"/>
    <x v="1"/>
    <x v="5"/>
    <n v="945.16"/>
    <n v="6"/>
    <n v="-187.05"/>
  </r>
  <r>
    <s v="ORD-1043"/>
    <x v="12"/>
    <x v="0"/>
    <x v="0"/>
    <x v="3"/>
    <n v="165.82"/>
    <n v="4"/>
    <n v="22.42"/>
  </r>
  <r>
    <s v="ORD-1044"/>
    <x v="13"/>
    <x v="0"/>
    <x v="0"/>
    <x v="5"/>
    <n v="473.42"/>
    <n v="6"/>
    <n v="57.24"/>
  </r>
  <r>
    <s v="ORD-1045"/>
    <x v="13"/>
    <x v="1"/>
    <x v="1"/>
    <x v="2"/>
    <n v="981.37"/>
    <n v="3"/>
    <n v="5.29"/>
  </r>
  <r>
    <s v="ORD-1046"/>
    <x v="13"/>
    <x v="3"/>
    <x v="1"/>
    <x v="2"/>
    <n v="493.74"/>
    <n v="8"/>
    <n v="22.13"/>
  </r>
  <r>
    <s v="ORD-1047"/>
    <x v="14"/>
    <x v="3"/>
    <x v="0"/>
    <x v="4"/>
    <n v="866.28"/>
    <n v="2"/>
    <n v="6.69"/>
  </r>
  <r>
    <s v="ORD-1048"/>
    <x v="15"/>
    <x v="2"/>
    <x v="2"/>
    <x v="6"/>
    <n v="596.96"/>
    <n v="5"/>
    <n v="-112.23"/>
  </r>
  <r>
    <s v="ORD-1049"/>
    <x v="16"/>
    <x v="3"/>
    <x v="2"/>
    <x v="6"/>
    <n v="387.82"/>
    <n v="1"/>
    <n v="-12.53"/>
  </r>
  <r>
    <s v="ORD-1050"/>
    <x v="17"/>
    <x v="3"/>
    <x v="1"/>
    <x v="6"/>
    <n v="300.07"/>
    <n v="6"/>
    <n v="-33.450000000000003"/>
  </r>
  <r>
    <s v="ORD-1051"/>
    <x v="17"/>
    <x v="1"/>
    <x v="2"/>
    <x v="4"/>
    <n v="219.16"/>
    <n v="2"/>
    <n v="-33.049999999999997"/>
  </r>
  <r>
    <s v="ORD-1052"/>
    <x v="18"/>
    <x v="3"/>
    <x v="0"/>
    <x v="2"/>
    <n v="766.56"/>
    <n v="4"/>
    <n v="213.38"/>
  </r>
  <r>
    <s v="ORD-1053"/>
    <x v="18"/>
    <x v="0"/>
    <x v="1"/>
    <x v="5"/>
    <n v="398.81"/>
    <n v="6"/>
    <n v="39.75"/>
  </r>
  <r>
    <s v="ORD-1054"/>
    <x v="18"/>
    <x v="1"/>
    <x v="0"/>
    <x v="4"/>
    <n v="521.04999999999995"/>
    <n v="8"/>
    <n v="85.62"/>
  </r>
  <r>
    <s v="ORD-1055"/>
    <x v="19"/>
    <x v="1"/>
    <x v="0"/>
    <x v="4"/>
    <n v="502.48"/>
    <n v="8"/>
    <n v="-21.26"/>
  </r>
  <r>
    <s v="ORD-1056"/>
    <x v="19"/>
    <x v="2"/>
    <x v="2"/>
    <x v="5"/>
    <n v="585.73"/>
    <n v="6"/>
    <n v="-2.0099999999999998"/>
  </r>
  <r>
    <s v="ORD-1057"/>
    <x v="20"/>
    <x v="3"/>
    <x v="1"/>
    <x v="6"/>
    <n v="868.27"/>
    <n v="4"/>
    <n v="-70.8"/>
  </r>
  <r>
    <s v="ORD-1058"/>
    <x v="20"/>
    <x v="2"/>
    <x v="1"/>
    <x v="3"/>
    <n v="981.12"/>
    <n v="8"/>
    <n v="-148.66"/>
  </r>
  <r>
    <s v="ORD-1059"/>
    <x v="20"/>
    <x v="0"/>
    <x v="2"/>
    <x v="5"/>
    <n v="419.43"/>
    <n v="8"/>
    <n v="-46.34"/>
  </r>
  <r>
    <s v="ORD-1060"/>
    <x v="21"/>
    <x v="1"/>
    <x v="0"/>
    <x v="2"/>
    <n v="830.97"/>
    <n v="1"/>
    <n v="165.16"/>
  </r>
  <r>
    <s v="ORD-1061"/>
    <x v="21"/>
    <x v="1"/>
    <x v="0"/>
    <x v="0"/>
    <n v="769.24"/>
    <n v="4"/>
    <n v="106.75"/>
  </r>
  <r>
    <s v="ORD-1062"/>
    <x v="22"/>
    <x v="1"/>
    <x v="0"/>
    <x v="0"/>
    <n v="582.05999999999995"/>
    <n v="4"/>
    <n v="42.76"/>
  </r>
  <r>
    <s v="ORD-1063"/>
    <x v="22"/>
    <x v="0"/>
    <x v="0"/>
    <x v="1"/>
    <n v="956.93"/>
    <n v="7"/>
    <n v="35.93"/>
  </r>
  <r>
    <s v="ORD-1064"/>
    <x v="22"/>
    <x v="0"/>
    <x v="1"/>
    <x v="1"/>
    <n v="216.47"/>
    <n v="7"/>
    <n v="56.55"/>
  </r>
  <r>
    <s v="ORD-1065"/>
    <x v="23"/>
    <x v="2"/>
    <x v="1"/>
    <x v="4"/>
    <n v="127.08"/>
    <n v="8"/>
    <n v="-20.79"/>
  </r>
  <r>
    <s v="ORD-1066"/>
    <x v="23"/>
    <x v="2"/>
    <x v="2"/>
    <x v="0"/>
    <n v="856.88"/>
    <n v="5"/>
    <n v="-51.16"/>
  </r>
  <r>
    <s v="ORD-1067"/>
    <x v="23"/>
    <x v="2"/>
    <x v="2"/>
    <x v="3"/>
    <n v="450.37"/>
    <n v="7"/>
    <n v="-11.27"/>
  </r>
  <r>
    <s v="ORD-1068"/>
    <x v="24"/>
    <x v="3"/>
    <x v="1"/>
    <x v="6"/>
    <n v="850.03"/>
    <n v="8"/>
    <n v="162.54"/>
  </r>
  <r>
    <s v="ORD-1069"/>
    <x v="25"/>
    <x v="1"/>
    <x v="1"/>
    <x v="2"/>
    <n v="895.23"/>
    <n v="9"/>
    <n v="265.22000000000003"/>
  </r>
  <r>
    <s v="ORD-1070"/>
    <x v="25"/>
    <x v="1"/>
    <x v="0"/>
    <x v="1"/>
    <n v="81.209999999999994"/>
    <n v="3"/>
    <n v="-6.47"/>
  </r>
  <r>
    <s v="ORD-1071"/>
    <x v="25"/>
    <x v="2"/>
    <x v="0"/>
    <x v="3"/>
    <n v="885.8"/>
    <n v="3"/>
    <n v="210.07"/>
  </r>
  <r>
    <s v="ORD-1072"/>
    <x v="25"/>
    <x v="1"/>
    <x v="2"/>
    <x v="2"/>
    <n v="459.35"/>
    <n v="4"/>
    <n v="98.9"/>
  </r>
  <r>
    <s v="ORD-1073"/>
    <x v="25"/>
    <x v="2"/>
    <x v="1"/>
    <x v="2"/>
    <n v="520.22"/>
    <n v="5"/>
    <n v="-45.61"/>
  </r>
  <r>
    <s v="ORD-1074"/>
    <x v="26"/>
    <x v="3"/>
    <x v="2"/>
    <x v="6"/>
    <n v="634.05999999999995"/>
    <n v="1"/>
    <n v="-0.21"/>
  </r>
  <r>
    <s v="ORD-1075"/>
    <x v="26"/>
    <x v="3"/>
    <x v="1"/>
    <x v="4"/>
    <n v="927.85"/>
    <n v="7"/>
    <n v="4.49"/>
  </r>
  <r>
    <s v="ORD-1076"/>
    <x v="27"/>
    <x v="0"/>
    <x v="0"/>
    <x v="0"/>
    <n v="38.729999999999997"/>
    <n v="9"/>
    <n v="11.2"/>
  </r>
  <r>
    <s v="ORD-1077"/>
    <x v="28"/>
    <x v="3"/>
    <x v="2"/>
    <x v="6"/>
    <n v="487.31"/>
    <n v="8"/>
    <n v="-53.39"/>
  </r>
  <r>
    <s v="ORD-1078"/>
    <x v="29"/>
    <x v="2"/>
    <x v="2"/>
    <x v="3"/>
    <n v="693.97"/>
    <n v="5"/>
    <n v="138.5"/>
  </r>
  <r>
    <s v="ORD-1079"/>
    <x v="29"/>
    <x v="3"/>
    <x v="1"/>
    <x v="4"/>
    <n v="728.25"/>
    <n v="4"/>
    <n v="-23.96"/>
  </r>
  <r>
    <s v="ORD-1080"/>
    <x v="29"/>
    <x v="0"/>
    <x v="0"/>
    <x v="3"/>
    <n v="698.68"/>
    <n v="7"/>
    <n v="115.59"/>
  </r>
  <r>
    <s v="ORD-1081"/>
    <x v="30"/>
    <x v="1"/>
    <x v="2"/>
    <x v="4"/>
    <n v="151.75"/>
    <n v="5"/>
    <n v="1.52"/>
  </r>
  <r>
    <s v="ORD-1082"/>
    <x v="30"/>
    <x v="2"/>
    <x v="0"/>
    <x v="1"/>
    <n v="313.41000000000003"/>
    <n v="7"/>
    <n v="27.95"/>
  </r>
  <r>
    <s v="ORD-1083"/>
    <x v="30"/>
    <x v="1"/>
    <x v="2"/>
    <x v="3"/>
    <n v="371.54"/>
    <n v="1"/>
    <n v="80.37"/>
  </r>
  <r>
    <s v="ORD-1084"/>
    <x v="30"/>
    <x v="0"/>
    <x v="0"/>
    <x v="6"/>
    <n v="808.35"/>
    <n v="1"/>
    <n v="163.35"/>
  </r>
  <r>
    <s v="ORD-1085"/>
    <x v="31"/>
    <x v="0"/>
    <x v="1"/>
    <x v="4"/>
    <n v="293.18"/>
    <n v="3"/>
    <n v="68.37"/>
  </r>
  <r>
    <s v="ORD-1086"/>
    <x v="31"/>
    <x v="0"/>
    <x v="2"/>
    <x v="4"/>
    <n v="226.49"/>
    <n v="2"/>
    <n v="-38.549999999999997"/>
  </r>
  <r>
    <s v="ORD-1087"/>
    <x v="31"/>
    <x v="1"/>
    <x v="2"/>
    <x v="2"/>
    <n v="958.3"/>
    <n v="2"/>
    <n v="139.94"/>
  </r>
  <r>
    <s v="ORD-1088"/>
    <x v="31"/>
    <x v="1"/>
    <x v="0"/>
    <x v="2"/>
    <n v="28.69"/>
    <n v="7"/>
    <n v="-3.73"/>
  </r>
  <r>
    <s v="ORD-1089"/>
    <x v="31"/>
    <x v="1"/>
    <x v="0"/>
    <x v="5"/>
    <n v="997.86"/>
    <n v="2"/>
    <n v="7.89"/>
  </r>
  <r>
    <s v="ORD-1090"/>
    <x v="32"/>
    <x v="1"/>
    <x v="2"/>
    <x v="3"/>
    <n v="683.28"/>
    <n v="4"/>
    <n v="50.76"/>
  </r>
  <r>
    <s v="ORD-1091"/>
    <x v="32"/>
    <x v="0"/>
    <x v="1"/>
    <x v="2"/>
    <n v="831.9"/>
    <n v="2"/>
    <n v="1.1399999999999999"/>
  </r>
  <r>
    <s v="ORD-1092"/>
    <x v="32"/>
    <x v="0"/>
    <x v="0"/>
    <x v="5"/>
    <n v="308.73"/>
    <n v="6"/>
    <n v="18.46"/>
  </r>
  <r>
    <s v="ORD-1093"/>
    <x v="32"/>
    <x v="2"/>
    <x v="0"/>
    <x v="1"/>
    <n v="34.03"/>
    <n v="8"/>
    <n v="10.15"/>
  </r>
  <r>
    <s v="ORD-1094"/>
    <x v="33"/>
    <x v="2"/>
    <x v="0"/>
    <x v="1"/>
    <n v="743.11"/>
    <n v="4"/>
    <n v="-98.38"/>
  </r>
  <r>
    <s v="ORD-1095"/>
    <x v="33"/>
    <x v="1"/>
    <x v="2"/>
    <x v="2"/>
    <n v="837.46"/>
    <n v="5"/>
    <n v="115.34"/>
  </r>
  <r>
    <s v="ORD-1096"/>
    <x v="33"/>
    <x v="3"/>
    <x v="2"/>
    <x v="3"/>
    <n v="745.67"/>
    <n v="4"/>
    <n v="-1.49"/>
  </r>
  <r>
    <s v="ORD-1097"/>
    <x v="34"/>
    <x v="3"/>
    <x v="2"/>
    <x v="4"/>
    <n v="159.99"/>
    <n v="3"/>
    <n v="-21.36"/>
  </r>
  <r>
    <s v="ORD-1098"/>
    <x v="34"/>
    <x v="0"/>
    <x v="2"/>
    <x v="0"/>
    <n v="758.36"/>
    <n v="5"/>
    <n v="-91.48"/>
  </r>
  <r>
    <s v="ORD-1099"/>
    <x v="35"/>
    <x v="0"/>
    <x v="1"/>
    <x v="3"/>
    <n v="773.54"/>
    <n v="9"/>
    <n v="212.44"/>
  </r>
  <r>
    <s v="ORD-1100"/>
    <x v="35"/>
    <x v="0"/>
    <x v="1"/>
    <x v="6"/>
    <n v="665.37"/>
    <n v="8"/>
    <n v="159.56"/>
  </r>
  <r>
    <s v="ORD-1101"/>
    <x v="35"/>
    <x v="2"/>
    <x v="2"/>
    <x v="1"/>
    <n v="770.79"/>
    <n v="8"/>
    <n v="195.41"/>
  </r>
  <r>
    <s v="ORD-1102"/>
    <x v="35"/>
    <x v="2"/>
    <x v="1"/>
    <x v="2"/>
    <n v="849"/>
    <n v="8"/>
    <n v="251.11"/>
  </r>
  <r>
    <s v="ORD-1103"/>
    <x v="35"/>
    <x v="0"/>
    <x v="0"/>
    <x v="2"/>
    <n v="621.33000000000004"/>
    <n v="8"/>
    <n v="-59.55"/>
  </r>
  <r>
    <s v="ORD-1104"/>
    <x v="35"/>
    <x v="0"/>
    <x v="0"/>
    <x v="4"/>
    <n v="106.83"/>
    <n v="7"/>
    <n v="-2.38"/>
  </r>
  <r>
    <s v="ORD-1105"/>
    <x v="35"/>
    <x v="0"/>
    <x v="0"/>
    <x v="6"/>
    <n v="497.88"/>
    <n v="8"/>
    <n v="67.02"/>
  </r>
  <r>
    <s v="ORD-1106"/>
    <x v="36"/>
    <x v="3"/>
    <x v="2"/>
    <x v="4"/>
    <n v="96.1"/>
    <n v="8"/>
    <n v="4.03"/>
  </r>
  <r>
    <s v="ORD-1107"/>
    <x v="37"/>
    <x v="2"/>
    <x v="0"/>
    <x v="6"/>
    <n v="419.39"/>
    <n v="8"/>
    <n v="3.86"/>
  </r>
  <r>
    <s v="ORD-1108"/>
    <x v="37"/>
    <x v="3"/>
    <x v="1"/>
    <x v="0"/>
    <n v="418.96"/>
    <n v="7"/>
    <n v="-8.84"/>
  </r>
  <r>
    <s v="ORD-1109"/>
    <x v="37"/>
    <x v="3"/>
    <x v="2"/>
    <x v="1"/>
    <n v="84.69"/>
    <n v="1"/>
    <n v="8.2100000000000009"/>
  </r>
  <r>
    <s v="ORD-1110"/>
    <x v="38"/>
    <x v="0"/>
    <x v="1"/>
    <x v="2"/>
    <n v="361.84"/>
    <n v="4"/>
    <n v="31.77"/>
  </r>
  <r>
    <s v="ORD-1111"/>
    <x v="38"/>
    <x v="0"/>
    <x v="0"/>
    <x v="2"/>
    <n v="128.78"/>
    <n v="4"/>
    <n v="-15.36"/>
  </r>
  <r>
    <s v="ORD-1112"/>
    <x v="38"/>
    <x v="1"/>
    <x v="0"/>
    <x v="0"/>
    <n v="812.07"/>
    <n v="5"/>
    <n v="29.13"/>
  </r>
  <r>
    <s v="ORD-1113"/>
    <x v="39"/>
    <x v="1"/>
    <x v="0"/>
    <x v="5"/>
    <n v="948.73"/>
    <n v="6"/>
    <n v="72.8"/>
  </r>
  <r>
    <s v="ORD-1114"/>
    <x v="39"/>
    <x v="3"/>
    <x v="2"/>
    <x v="1"/>
    <n v="90.87"/>
    <n v="4"/>
    <n v="7.74"/>
  </r>
  <r>
    <s v="ORD-1115"/>
    <x v="40"/>
    <x v="2"/>
    <x v="1"/>
    <x v="4"/>
    <n v="956.01"/>
    <n v="2"/>
    <n v="-90.77"/>
  </r>
  <r>
    <s v="ORD-1116"/>
    <x v="40"/>
    <x v="0"/>
    <x v="2"/>
    <x v="0"/>
    <n v="532.13"/>
    <n v="6"/>
    <n v="91.07"/>
  </r>
  <r>
    <s v="ORD-1117"/>
    <x v="40"/>
    <x v="0"/>
    <x v="2"/>
    <x v="4"/>
    <n v="313.57"/>
    <n v="8"/>
    <n v="-58.76"/>
  </r>
  <r>
    <s v="ORD-1118"/>
    <x v="40"/>
    <x v="3"/>
    <x v="0"/>
    <x v="3"/>
    <n v="95.32"/>
    <n v="8"/>
    <n v="-2.15"/>
  </r>
  <r>
    <s v="ORD-1119"/>
    <x v="41"/>
    <x v="1"/>
    <x v="2"/>
    <x v="2"/>
    <n v="510.61"/>
    <n v="7"/>
    <n v="97.07"/>
  </r>
  <r>
    <s v="ORD-1120"/>
    <x v="42"/>
    <x v="2"/>
    <x v="2"/>
    <x v="4"/>
    <n v="798.63"/>
    <n v="6"/>
    <n v="65.44"/>
  </r>
  <r>
    <s v="ORD-1121"/>
    <x v="42"/>
    <x v="1"/>
    <x v="0"/>
    <x v="6"/>
    <n v="712.94"/>
    <n v="2"/>
    <n v="-49.49"/>
  </r>
  <r>
    <s v="ORD-1122"/>
    <x v="42"/>
    <x v="1"/>
    <x v="2"/>
    <x v="4"/>
    <n v="69.22"/>
    <n v="7"/>
    <n v="10.210000000000001"/>
  </r>
  <r>
    <s v="ORD-1123"/>
    <x v="43"/>
    <x v="1"/>
    <x v="0"/>
    <x v="3"/>
    <n v="91.44"/>
    <n v="5"/>
    <n v="7.65"/>
  </r>
  <r>
    <s v="ORD-1124"/>
    <x v="43"/>
    <x v="1"/>
    <x v="0"/>
    <x v="1"/>
    <n v="414.82"/>
    <n v="6"/>
    <n v="82.18"/>
  </r>
  <r>
    <s v="ORD-1125"/>
    <x v="43"/>
    <x v="0"/>
    <x v="0"/>
    <x v="2"/>
    <n v="309.38"/>
    <n v="8"/>
    <n v="51.83"/>
  </r>
  <r>
    <s v="ORD-1126"/>
    <x v="43"/>
    <x v="0"/>
    <x v="0"/>
    <x v="0"/>
    <n v="247.74"/>
    <n v="8"/>
    <n v="26.03"/>
  </r>
  <r>
    <s v="ORD-1127"/>
    <x v="43"/>
    <x v="1"/>
    <x v="2"/>
    <x v="3"/>
    <n v="295.38"/>
    <n v="3"/>
    <n v="13.02"/>
  </r>
  <r>
    <s v="ORD-1128"/>
    <x v="44"/>
    <x v="2"/>
    <x v="0"/>
    <x v="2"/>
    <n v="807.41"/>
    <n v="7"/>
    <n v="-107.72"/>
  </r>
  <r>
    <s v="ORD-1129"/>
    <x v="44"/>
    <x v="3"/>
    <x v="0"/>
    <x v="4"/>
    <n v="930.64"/>
    <n v="1"/>
    <n v="-64.52"/>
  </r>
  <r>
    <s v="ORD-1130"/>
    <x v="44"/>
    <x v="2"/>
    <x v="2"/>
    <x v="1"/>
    <n v="417"/>
    <n v="1"/>
    <n v="3.98"/>
  </r>
  <r>
    <s v="ORD-1131"/>
    <x v="45"/>
    <x v="2"/>
    <x v="2"/>
    <x v="5"/>
    <n v="907.99"/>
    <n v="7"/>
    <n v="90.48"/>
  </r>
  <r>
    <s v="ORD-1132"/>
    <x v="45"/>
    <x v="2"/>
    <x v="1"/>
    <x v="1"/>
    <n v="335.07"/>
    <n v="9"/>
    <n v="19.05"/>
  </r>
  <r>
    <s v="ORD-1133"/>
    <x v="46"/>
    <x v="1"/>
    <x v="2"/>
    <x v="5"/>
    <n v="486.91"/>
    <n v="7"/>
    <n v="-27.22"/>
  </r>
  <r>
    <s v="ORD-1134"/>
    <x v="47"/>
    <x v="0"/>
    <x v="2"/>
    <x v="6"/>
    <n v="241.51"/>
    <n v="5"/>
    <n v="-47.52"/>
  </r>
  <r>
    <s v="ORD-1135"/>
    <x v="47"/>
    <x v="2"/>
    <x v="1"/>
    <x v="1"/>
    <n v="647.66999999999996"/>
    <n v="8"/>
    <n v="31.17"/>
  </r>
  <r>
    <s v="ORD-1136"/>
    <x v="47"/>
    <x v="1"/>
    <x v="2"/>
    <x v="2"/>
    <n v="979.4"/>
    <n v="2"/>
    <n v="-56.01"/>
  </r>
  <r>
    <s v="ORD-1137"/>
    <x v="47"/>
    <x v="2"/>
    <x v="2"/>
    <x v="5"/>
    <n v="611.41999999999996"/>
    <n v="9"/>
    <n v="102.29"/>
  </r>
  <r>
    <s v="ORD-1138"/>
    <x v="47"/>
    <x v="2"/>
    <x v="2"/>
    <x v="0"/>
    <n v="370.66"/>
    <n v="6"/>
    <n v="-69.69"/>
  </r>
  <r>
    <s v="ORD-1139"/>
    <x v="47"/>
    <x v="1"/>
    <x v="2"/>
    <x v="2"/>
    <n v="654.86"/>
    <n v="9"/>
    <n v="60.52"/>
  </r>
  <r>
    <s v="ORD-1140"/>
    <x v="48"/>
    <x v="0"/>
    <x v="1"/>
    <x v="0"/>
    <n v="140.46"/>
    <n v="2"/>
    <n v="38.03"/>
  </r>
  <r>
    <s v="ORD-1141"/>
    <x v="48"/>
    <x v="0"/>
    <x v="2"/>
    <x v="1"/>
    <n v="890.89"/>
    <n v="3"/>
    <n v="-100.49"/>
  </r>
  <r>
    <s v="ORD-1142"/>
    <x v="48"/>
    <x v="3"/>
    <x v="2"/>
    <x v="0"/>
    <n v="513.02"/>
    <n v="8"/>
    <n v="18.38"/>
  </r>
  <r>
    <s v="ORD-1143"/>
    <x v="49"/>
    <x v="1"/>
    <x v="1"/>
    <x v="5"/>
    <n v="460.36"/>
    <n v="1"/>
    <n v="-71.03"/>
  </r>
  <r>
    <s v="ORD-1144"/>
    <x v="49"/>
    <x v="3"/>
    <x v="0"/>
    <x v="2"/>
    <n v="594.15"/>
    <n v="7"/>
    <n v="67.040000000000006"/>
  </r>
  <r>
    <s v="ORD-1145"/>
    <x v="49"/>
    <x v="3"/>
    <x v="1"/>
    <x v="4"/>
    <n v="632.29"/>
    <n v="7"/>
    <n v="47.59"/>
  </r>
  <r>
    <s v="ORD-1146"/>
    <x v="49"/>
    <x v="3"/>
    <x v="0"/>
    <x v="3"/>
    <n v="90.34"/>
    <n v="1"/>
    <n v="0.33"/>
  </r>
  <r>
    <s v="ORD-1147"/>
    <x v="49"/>
    <x v="0"/>
    <x v="1"/>
    <x v="5"/>
    <n v="688.96"/>
    <n v="9"/>
    <n v="41.81"/>
  </r>
  <r>
    <s v="ORD-1148"/>
    <x v="49"/>
    <x v="1"/>
    <x v="1"/>
    <x v="5"/>
    <n v="257.08999999999997"/>
    <n v="8"/>
    <n v="63.83"/>
  </r>
  <r>
    <s v="ORD-1149"/>
    <x v="49"/>
    <x v="3"/>
    <x v="2"/>
    <x v="4"/>
    <n v="719.67"/>
    <n v="4"/>
    <n v="-73.3"/>
  </r>
  <r>
    <s v="ORD-1150"/>
    <x v="50"/>
    <x v="1"/>
    <x v="0"/>
    <x v="2"/>
    <n v="826.08"/>
    <n v="5"/>
    <n v="-155.9"/>
  </r>
  <r>
    <s v="ORD-1151"/>
    <x v="50"/>
    <x v="1"/>
    <x v="2"/>
    <x v="2"/>
    <n v="807.88"/>
    <n v="2"/>
    <n v="186.48"/>
  </r>
  <r>
    <s v="ORD-1152"/>
    <x v="50"/>
    <x v="0"/>
    <x v="0"/>
    <x v="1"/>
    <n v="561.45000000000005"/>
    <n v="9"/>
    <n v="49.72"/>
  </r>
  <r>
    <s v="ORD-1153"/>
    <x v="50"/>
    <x v="3"/>
    <x v="1"/>
    <x v="0"/>
    <n v="529.77"/>
    <n v="6"/>
    <n v="129.97"/>
  </r>
  <r>
    <s v="ORD-1154"/>
    <x v="50"/>
    <x v="3"/>
    <x v="1"/>
    <x v="1"/>
    <n v="160.02000000000001"/>
    <n v="3"/>
    <n v="15.76"/>
  </r>
  <r>
    <s v="ORD-1155"/>
    <x v="50"/>
    <x v="1"/>
    <x v="0"/>
    <x v="4"/>
    <n v="779.84"/>
    <n v="7"/>
    <n v="159.93"/>
  </r>
  <r>
    <s v="ORD-1156"/>
    <x v="50"/>
    <x v="2"/>
    <x v="2"/>
    <x v="1"/>
    <n v="285.98"/>
    <n v="9"/>
    <n v="4.24"/>
  </r>
  <r>
    <s v="ORD-1157"/>
    <x v="51"/>
    <x v="0"/>
    <x v="2"/>
    <x v="4"/>
    <n v="506.76"/>
    <n v="3"/>
    <n v="88.65"/>
  </r>
  <r>
    <s v="ORD-1158"/>
    <x v="52"/>
    <x v="0"/>
    <x v="2"/>
    <x v="2"/>
    <n v="298.58999999999997"/>
    <n v="2"/>
    <n v="76.59"/>
  </r>
  <r>
    <s v="ORD-1159"/>
    <x v="52"/>
    <x v="0"/>
    <x v="2"/>
    <x v="0"/>
    <n v="151.15"/>
    <n v="7"/>
    <n v="13.01"/>
  </r>
  <r>
    <s v="ORD-1160"/>
    <x v="53"/>
    <x v="0"/>
    <x v="1"/>
    <x v="1"/>
    <n v="636.97"/>
    <n v="7"/>
    <n v="-69.819999999999993"/>
  </r>
  <r>
    <s v="ORD-1161"/>
    <x v="54"/>
    <x v="3"/>
    <x v="1"/>
    <x v="5"/>
    <n v="73.25"/>
    <n v="4"/>
    <n v="-4.8099999999999996"/>
  </r>
  <r>
    <s v="ORD-1162"/>
    <x v="54"/>
    <x v="3"/>
    <x v="1"/>
    <x v="6"/>
    <n v="753.67"/>
    <n v="9"/>
    <n v="-75.88"/>
  </r>
  <r>
    <s v="ORD-1163"/>
    <x v="54"/>
    <x v="2"/>
    <x v="1"/>
    <x v="3"/>
    <n v="331.24"/>
    <n v="8"/>
    <n v="-25.36"/>
  </r>
  <r>
    <s v="ORD-1164"/>
    <x v="54"/>
    <x v="0"/>
    <x v="1"/>
    <x v="5"/>
    <n v="20.13"/>
    <n v="1"/>
    <n v="-0.94"/>
  </r>
  <r>
    <s v="ORD-1165"/>
    <x v="54"/>
    <x v="0"/>
    <x v="2"/>
    <x v="2"/>
    <n v="520.91"/>
    <n v="1"/>
    <n v="40.409999999999997"/>
  </r>
  <r>
    <s v="ORD-1166"/>
    <x v="54"/>
    <x v="1"/>
    <x v="2"/>
    <x v="3"/>
    <n v="65.91"/>
    <n v="5"/>
    <n v="6.2"/>
  </r>
  <r>
    <s v="ORD-1167"/>
    <x v="55"/>
    <x v="3"/>
    <x v="2"/>
    <x v="6"/>
    <n v="290.64999999999998"/>
    <n v="6"/>
    <n v="3.85"/>
  </r>
  <r>
    <s v="ORD-1168"/>
    <x v="56"/>
    <x v="0"/>
    <x v="2"/>
    <x v="6"/>
    <n v="712.84"/>
    <n v="3"/>
    <n v="76.78"/>
  </r>
  <r>
    <s v="ORD-1169"/>
    <x v="56"/>
    <x v="2"/>
    <x v="1"/>
    <x v="0"/>
    <n v="81.44"/>
    <n v="9"/>
    <n v="-12.97"/>
  </r>
  <r>
    <s v="ORD-1170"/>
    <x v="57"/>
    <x v="2"/>
    <x v="1"/>
    <x v="3"/>
    <n v="842.55"/>
    <n v="6"/>
    <n v="-131.53"/>
  </r>
  <r>
    <s v="ORD-1171"/>
    <x v="57"/>
    <x v="3"/>
    <x v="1"/>
    <x v="0"/>
    <n v="23.74"/>
    <n v="4"/>
    <n v="-2.71"/>
  </r>
  <r>
    <s v="ORD-1172"/>
    <x v="58"/>
    <x v="2"/>
    <x v="0"/>
    <x v="5"/>
    <n v="261.89"/>
    <n v="7"/>
    <n v="15.46"/>
  </r>
  <r>
    <s v="ORD-1173"/>
    <x v="58"/>
    <x v="2"/>
    <x v="2"/>
    <x v="4"/>
    <n v="746.09"/>
    <n v="8"/>
    <n v="-69.39"/>
  </r>
  <r>
    <s v="ORD-1174"/>
    <x v="58"/>
    <x v="3"/>
    <x v="2"/>
    <x v="4"/>
    <n v="329.94"/>
    <n v="9"/>
    <n v="-19.25"/>
  </r>
  <r>
    <s v="ORD-1175"/>
    <x v="58"/>
    <x v="0"/>
    <x v="1"/>
    <x v="4"/>
    <n v="119.85"/>
    <n v="6"/>
    <n v="0.02"/>
  </r>
  <r>
    <s v="ORD-1176"/>
    <x v="59"/>
    <x v="0"/>
    <x v="2"/>
    <x v="3"/>
    <n v="373.03"/>
    <n v="6"/>
    <n v="76.819999999999993"/>
  </r>
  <r>
    <s v="ORD-1177"/>
    <x v="59"/>
    <x v="2"/>
    <x v="2"/>
    <x v="4"/>
    <n v="284.99"/>
    <n v="8"/>
    <n v="-55.02"/>
  </r>
  <r>
    <s v="ORD-1178"/>
    <x v="59"/>
    <x v="2"/>
    <x v="1"/>
    <x v="5"/>
    <n v="845.86"/>
    <n v="5"/>
    <n v="105.47"/>
  </r>
  <r>
    <s v="ORD-1179"/>
    <x v="59"/>
    <x v="0"/>
    <x v="0"/>
    <x v="0"/>
    <n v="327.08"/>
    <n v="3"/>
    <n v="43.97"/>
  </r>
  <r>
    <s v="ORD-1180"/>
    <x v="60"/>
    <x v="3"/>
    <x v="0"/>
    <x v="3"/>
    <n v="793.15"/>
    <n v="3"/>
    <n v="158.1"/>
  </r>
  <r>
    <s v="ORD-1181"/>
    <x v="60"/>
    <x v="2"/>
    <x v="0"/>
    <x v="0"/>
    <n v="894.03"/>
    <n v="6"/>
    <n v="238.15"/>
  </r>
  <r>
    <s v="ORD-1182"/>
    <x v="60"/>
    <x v="1"/>
    <x v="1"/>
    <x v="3"/>
    <n v="445.14"/>
    <n v="2"/>
    <n v="-84.55"/>
  </r>
  <r>
    <s v="ORD-1183"/>
    <x v="61"/>
    <x v="3"/>
    <x v="2"/>
    <x v="0"/>
    <n v="911.74"/>
    <n v="6"/>
    <n v="-112.24"/>
  </r>
  <r>
    <s v="ORD-1184"/>
    <x v="61"/>
    <x v="2"/>
    <x v="1"/>
    <x v="6"/>
    <n v="389.77"/>
    <n v="6"/>
    <n v="94.75"/>
  </r>
  <r>
    <s v="ORD-1185"/>
    <x v="62"/>
    <x v="2"/>
    <x v="1"/>
    <x v="0"/>
    <n v="964.8"/>
    <n v="8"/>
    <n v="28.23"/>
  </r>
  <r>
    <s v="ORD-1186"/>
    <x v="63"/>
    <x v="1"/>
    <x v="2"/>
    <x v="4"/>
    <n v="107.5"/>
    <n v="7"/>
    <n v="8.85"/>
  </r>
  <r>
    <s v="ORD-1187"/>
    <x v="63"/>
    <x v="1"/>
    <x v="0"/>
    <x v="6"/>
    <n v="693.28"/>
    <n v="8"/>
    <n v="91.18"/>
  </r>
  <r>
    <s v="ORD-1188"/>
    <x v="64"/>
    <x v="0"/>
    <x v="0"/>
    <x v="0"/>
    <n v="503.94"/>
    <n v="9"/>
    <n v="70.319999999999993"/>
  </r>
  <r>
    <s v="ORD-1189"/>
    <x v="64"/>
    <x v="3"/>
    <x v="1"/>
    <x v="3"/>
    <n v="399.9"/>
    <n v="6"/>
    <n v="106.32"/>
  </r>
  <r>
    <s v="ORD-1190"/>
    <x v="64"/>
    <x v="3"/>
    <x v="0"/>
    <x v="3"/>
    <n v="640.05999999999995"/>
    <n v="3"/>
    <n v="191.04"/>
  </r>
  <r>
    <s v="ORD-1191"/>
    <x v="64"/>
    <x v="0"/>
    <x v="1"/>
    <x v="3"/>
    <n v="709.78"/>
    <n v="3"/>
    <n v="113.62"/>
  </r>
  <r>
    <s v="ORD-1192"/>
    <x v="65"/>
    <x v="3"/>
    <x v="1"/>
    <x v="2"/>
    <n v="24.28"/>
    <n v="1"/>
    <n v="-1.37"/>
  </r>
  <r>
    <s v="ORD-1193"/>
    <x v="65"/>
    <x v="3"/>
    <x v="2"/>
    <x v="5"/>
    <n v="183.61"/>
    <n v="5"/>
    <n v="44.04"/>
  </r>
  <r>
    <s v="ORD-1194"/>
    <x v="66"/>
    <x v="3"/>
    <x v="2"/>
    <x v="3"/>
    <n v="718.79"/>
    <n v="4"/>
    <n v="-126.07"/>
  </r>
  <r>
    <s v="ORD-1195"/>
    <x v="66"/>
    <x v="3"/>
    <x v="2"/>
    <x v="6"/>
    <n v="673.06"/>
    <n v="9"/>
    <n v="-56.85"/>
  </r>
  <r>
    <s v="ORD-1196"/>
    <x v="67"/>
    <x v="3"/>
    <x v="1"/>
    <x v="3"/>
    <n v="966.73"/>
    <n v="9"/>
    <n v="240.42"/>
  </r>
  <r>
    <s v="ORD-1197"/>
    <x v="68"/>
    <x v="1"/>
    <x v="2"/>
    <x v="2"/>
    <n v="765.82"/>
    <n v="5"/>
    <n v="-55.07"/>
  </r>
  <r>
    <s v="ORD-1198"/>
    <x v="69"/>
    <x v="3"/>
    <x v="0"/>
    <x v="4"/>
    <n v="951.76"/>
    <n v="4"/>
    <n v="-85.35"/>
  </r>
  <r>
    <s v="ORD-1199"/>
    <x v="69"/>
    <x v="1"/>
    <x v="0"/>
    <x v="6"/>
    <n v="708.49"/>
    <n v="7"/>
    <n v="-92.77"/>
  </r>
  <r>
    <s v="ORD-1200"/>
    <x v="69"/>
    <x v="3"/>
    <x v="1"/>
    <x v="2"/>
    <n v="312.08999999999997"/>
    <n v="6"/>
    <n v="71.64"/>
  </r>
  <r>
    <s v="ORD-1201"/>
    <x v="69"/>
    <x v="0"/>
    <x v="1"/>
    <x v="4"/>
    <n v="123.26"/>
    <n v="4"/>
    <n v="6.17"/>
  </r>
  <r>
    <s v="ORD-1202"/>
    <x v="70"/>
    <x v="2"/>
    <x v="2"/>
    <x v="1"/>
    <n v="786.19"/>
    <n v="2"/>
    <n v="108.06"/>
  </r>
  <r>
    <s v="ORD-1203"/>
    <x v="70"/>
    <x v="1"/>
    <x v="1"/>
    <x v="1"/>
    <n v="651.27"/>
    <n v="1"/>
    <n v="-52.41"/>
  </r>
  <r>
    <s v="ORD-1204"/>
    <x v="70"/>
    <x v="3"/>
    <x v="1"/>
    <x v="6"/>
    <n v="67.22"/>
    <n v="4"/>
    <n v="12.03"/>
  </r>
  <r>
    <s v="ORD-1205"/>
    <x v="71"/>
    <x v="0"/>
    <x v="0"/>
    <x v="0"/>
    <n v="372.85"/>
    <n v="4"/>
    <n v="67.11"/>
  </r>
  <r>
    <s v="ORD-1206"/>
    <x v="71"/>
    <x v="2"/>
    <x v="0"/>
    <x v="5"/>
    <n v="957.66"/>
    <n v="1"/>
    <n v="-41.85"/>
  </r>
  <r>
    <s v="ORD-1207"/>
    <x v="71"/>
    <x v="1"/>
    <x v="2"/>
    <x v="5"/>
    <n v="510.39"/>
    <n v="6"/>
    <n v="2.73"/>
  </r>
  <r>
    <s v="ORD-1208"/>
    <x v="72"/>
    <x v="2"/>
    <x v="1"/>
    <x v="2"/>
    <n v="444.07"/>
    <n v="4"/>
    <n v="-42.26"/>
  </r>
  <r>
    <s v="ORD-1209"/>
    <x v="73"/>
    <x v="0"/>
    <x v="1"/>
    <x v="4"/>
    <n v="468.55"/>
    <n v="1"/>
    <n v="135.07"/>
  </r>
  <r>
    <s v="ORD-1210"/>
    <x v="73"/>
    <x v="1"/>
    <x v="0"/>
    <x v="5"/>
    <n v="224.71"/>
    <n v="1"/>
    <n v="27.59"/>
  </r>
  <r>
    <s v="ORD-1211"/>
    <x v="73"/>
    <x v="2"/>
    <x v="1"/>
    <x v="4"/>
    <n v="381.33"/>
    <n v="1"/>
    <n v="101.92"/>
  </r>
  <r>
    <s v="ORD-1212"/>
    <x v="73"/>
    <x v="3"/>
    <x v="0"/>
    <x v="4"/>
    <n v="382.42"/>
    <n v="8"/>
    <n v="-18.47"/>
  </r>
  <r>
    <s v="ORD-1213"/>
    <x v="74"/>
    <x v="1"/>
    <x v="2"/>
    <x v="2"/>
    <n v="71.31"/>
    <n v="8"/>
    <n v="13.62"/>
  </r>
  <r>
    <s v="ORD-1214"/>
    <x v="75"/>
    <x v="2"/>
    <x v="0"/>
    <x v="2"/>
    <n v="772.22"/>
    <n v="2"/>
    <n v="141.26"/>
  </r>
  <r>
    <s v="ORD-1215"/>
    <x v="75"/>
    <x v="0"/>
    <x v="1"/>
    <x v="2"/>
    <n v="428.17"/>
    <n v="7"/>
    <n v="62.44"/>
  </r>
  <r>
    <s v="ORD-1216"/>
    <x v="76"/>
    <x v="0"/>
    <x v="2"/>
    <x v="5"/>
    <n v="825.74"/>
    <n v="8"/>
    <n v="233.54"/>
  </r>
  <r>
    <s v="ORD-1217"/>
    <x v="77"/>
    <x v="1"/>
    <x v="0"/>
    <x v="1"/>
    <n v="853.34"/>
    <n v="8"/>
    <n v="-2.75"/>
  </r>
  <r>
    <s v="ORD-1218"/>
    <x v="78"/>
    <x v="2"/>
    <x v="0"/>
    <x v="2"/>
    <n v="227.75"/>
    <n v="7"/>
    <n v="-30.66"/>
  </r>
  <r>
    <s v="ORD-1219"/>
    <x v="78"/>
    <x v="1"/>
    <x v="2"/>
    <x v="5"/>
    <n v="664.21"/>
    <n v="5"/>
    <n v="90.24"/>
  </r>
  <r>
    <s v="ORD-1220"/>
    <x v="78"/>
    <x v="1"/>
    <x v="2"/>
    <x v="2"/>
    <n v="482.84"/>
    <n v="1"/>
    <n v="79.5"/>
  </r>
  <r>
    <s v="ORD-1221"/>
    <x v="79"/>
    <x v="2"/>
    <x v="0"/>
    <x v="3"/>
    <n v="882.55"/>
    <n v="9"/>
    <n v="77.25"/>
  </r>
  <r>
    <s v="ORD-1222"/>
    <x v="80"/>
    <x v="2"/>
    <x v="1"/>
    <x v="4"/>
    <n v="231.43"/>
    <n v="7"/>
    <n v="-22.35"/>
  </r>
  <r>
    <s v="ORD-1223"/>
    <x v="80"/>
    <x v="3"/>
    <x v="0"/>
    <x v="2"/>
    <n v="684.26"/>
    <n v="2"/>
    <n v="35.74"/>
  </r>
  <r>
    <s v="ORD-1224"/>
    <x v="81"/>
    <x v="2"/>
    <x v="2"/>
    <x v="6"/>
    <n v="615.6"/>
    <n v="6"/>
    <n v="-27.03"/>
  </r>
  <r>
    <s v="ORD-1225"/>
    <x v="81"/>
    <x v="0"/>
    <x v="0"/>
    <x v="4"/>
    <n v="309.39999999999998"/>
    <n v="2"/>
    <n v="4.25"/>
  </r>
  <r>
    <s v="ORD-1226"/>
    <x v="81"/>
    <x v="1"/>
    <x v="2"/>
    <x v="4"/>
    <n v="153.87"/>
    <n v="1"/>
    <n v="18.87"/>
  </r>
  <r>
    <s v="ORD-1227"/>
    <x v="81"/>
    <x v="1"/>
    <x v="2"/>
    <x v="2"/>
    <n v="658.61"/>
    <n v="7"/>
    <n v="113.68"/>
  </r>
  <r>
    <s v="ORD-1228"/>
    <x v="82"/>
    <x v="0"/>
    <x v="1"/>
    <x v="1"/>
    <n v="743.83"/>
    <n v="2"/>
    <n v="-62.4"/>
  </r>
  <r>
    <s v="ORD-1229"/>
    <x v="83"/>
    <x v="2"/>
    <x v="2"/>
    <x v="0"/>
    <n v="329.31"/>
    <n v="2"/>
    <n v="0.88"/>
  </r>
  <r>
    <s v="ORD-1230"/>
    <x v="83"/>
    <x v="0"/>
    <x v="2"/>
    <x v="1"/>
    <n v="651.94000000000005"/>
    <n v="5"/>
    <n v="-42.65"/>
  </r>
  <r>
    <s v="ORD-1231"/>
    <x v="83"/>
    <x v="0"/>
    <x v="1"/>
    <x v="2"/>
    <n v="407.23"/>
    <n v="5"/>
    <n v="-41"/>
  </r>
  <r>
    <s v="ORD-1232"/>
    <x v="83"/>
    <x v="3"/>
    <x v="2"/>
    <x v="4"/>
    <n v="718.94"/>
    <n v="7"/>
    <n v="137.82"/>
  </r>
  <r>
    <s v="ORD-1233"/>
    <x v="84"/>
    <x v="0"/>
    <x v="1"/>
    <x v="6"/>
    <n v="215.23"/>
    <n v="1"/>
    <n v="54.8"/>
  </r>
  <r>
    <s v="ORD-1234"/>
    <x v="84"/>
    <x v="1"/>
    <x v="1"/>
    <x v="4"/>
    <n v="892.41"/>
    <n v="8"/>
    <n v="-13.28"/>
  </r>
  <r>
    <s v="ORD-1235"/>
    <x v="85"/>
    <x v="0"/>
    <x v="2"/>
    <x v="1"/>
    <n v="301.66000000000003"/>
    <n v="3"/>
    <n v="52.98"/>
  </r>
  <r>
    <s v="ORD-1236"/>
    <x v="85"/>
    <x v="1"/>
    <x v="2"/>
    <x v="6"/>
    <n v="380.43"/>
    <n v="4"/>
    <n v="94.54"/>
  </r>
  <r>
    <s v="ORD-1237"/>
    <x v="86"/>
    <x v="1"/>
    <x v="0"/>
    <x v="5"/>
    <n v="76.930000000000007"/>
    <n v="9"/>
    <n v="17.16"/>
  </r>
  <r>
    <s v="ORD-1238"/>
    <x v="86"/>
    <x v="1"/>
    <x v="1"/>
    <x v="3"/>
    <n v="129.28"/>
    <n v="4"/>
    <n v="-14.04"/>
  </r>
  <r>
    <s v="ORD-1239"/>
    <x v="86"/>
    <x v="2"/>
    <x v="0"/>
    <x v="4"/>
    <n v="525.54"/>
    <n v="5"/>
    <n v="146.18"/>
  </r>
  <r>
    <s v="ORD-1240"/>
    <x v="86"/>
    <x v="3"/>
    <x v="2"/>
    <x v="2"/>
    <n v="282.24"/>
    <n v="7"/>
    <n v="-3.29"/>
  </r>
  <r>
    <s v="ORD-1241"/>
    <x v="86"/>
    <x v="1"/>
    <x v="0"/>
    <x v="5"/>
    <n v="838.77"/>
    <n v="4"/>
    <n v="-25.48"/>
  </r>
  <r>
    <s v="ORD-1242"/>
    <x v="87"/>
    <x v="1"/>
    <x v="1"/>
    <x v="3"/>
    <n v="34.4"/>
    <n v="1"/>
    <n v="-5.81"/>
  </r>
  <r>
    <s v="ORD-1243"/>
    <x v="87"/>
    <x v="2"/>
    <x v="0"/>
    <x v="2"/>
    <n v="391.51"/>
    <n v="9"/>
    <n v="16.87"/>
  </r>
  <r>
    <s v="ORD-1244"/>
    <x v="87"/>
    <x v="1"/>
    <x v="1"/>
    <x v="0"/>
    <n v="350.6"/>
    <n v="4"/>
    <n v="-51.01"/>
  </r>
  <r>
    <s v="ORD-1245"/>
    <x v="87"/>
    <x v="0"/>
    <x v="2"/>
    <x v="2"/>
    <n v="38.94"/>
    <n v="9"/>
    <n v="-2.95"/>
  </r>
  <r>
    <s v="ORD-1246"/>
    <x v="87"/>
    <x v="0"/>
    <x v="2"/>
    <x v="6"/>
    <n v="141.88"/>
    <n v="6"/>
    <n v="-5.89"/>
  </r>
  <r>
    <s v="ORD-1247"/>
    <x v="88"/>
    <x v="3"/>
    <x v="1"/>
    <x v="6"/>
    <n v="425.37"/>
    <n v="1"/>
    <n v="86.95"/>
  </r>
  <r>
    <s v="ORD-1248"/>
    <x v="88"/>
    <x v="1"/>
    <x v="2"/>
    <x v="0"/>
    <n v="503.01"/>
    <n v="3"/>
    <n v="119.59"/>
  </r>
  <r>
    <s v="ORD-1249"/>
    <x v="89"/>
    <x v="2"/>
    <x v="2"/>
    <x v="5"/>
    <n v="416.2"/>
    <n v="2"/>
    <n v="-20.3"/>
  </r>
  <r>
    <s v="ORD-1250"/>
    <x v="89"/>
    <x v="0"/>
    <x v="2"/>
    <x v="3"/>
    <n v="540.32000000000005"/>
    <n v="9"/>
    <n v="123.92"/>
  </r>
  <r>
    <s v="ORD-1251"/>
    <x v="89"/>
    <x v="2"/>
    <x v="2"/>
    <x v="2"/>
    <n v="603.23"/>
    <n v="1"/>
    <n v="137.91"/>
  </r>
  <r>
    <s v="ORD-1252"/>
    <x v="90"/>
    <x v="2"/>
    <x v="1"/>
    <x v="6"/>
    <n v="29.73"/>
    <n v="9"/>
    <n v="5.42"/>
  </r>
  <r>
    <s v="ORD-1253"/>
    <x v="90"/>
    <x v="0"/>
    <x v="0"/>
    <x v="5"/>
    <n v="474.81"/>
    <n v="9"/>
    <n v="-60.14"/>
  </r>
  <r>
    <s v="ORD-1254"/>
    <x v="90"/>
    <x v="2"/>
    <x v="0"/>
    <x v="0"/>
    <n v="964.23"/>
    <n v="8"/>
    <n v="139.97"/>
  </r>
  <r>
    <s v="ORD-1255"/>
    <x v="90"/>
    <x v="0"/>
    <x v="2"/>
    <x v="1"/>
    <n v="528.65"/>
    <n v="8"/>
    <n v="144.06"/>
  </r>
  <r>
    <s v="ORD-1256"/>
    <x v="90"/>
    <x v="2"/>
    <x v="0"/>
    <x v="4"/>
    <n v="683.99"/>
    <n v="1"/>
    <n v="96.63"/>
  </r>
  <r>
    <s v="ORD-1257"/>
    <x v="90"/>
    <x v="0"/>
    <x v="0"/>
    <x v="1"/>
    <n v="325.63"/>
    <n v="8"/>
    <n v="-11.13"/>
  </r>
  <r>
    <s v="ORD-1258"/>
    <x v="90"/>
    <x v="1"/>
    <x v="2"/>
    <x v="1"/>
    <n v="778.51"/>
    <n v="3"/>
    <n v="39.15"/>
  </r>
  <r>
    <s v="ORD-1259"/>
    <x v="90"/>
    <x v="3"/>
    <x v="2"/>
    <x v="6"/>
    <n v="777.46"/>
    <n v="7"/>
    <n v="95.52"/>
  </r>
  <r>
    <s v="ORD-1260"/>
    <x v="90"/>
    <x v="0"/>
    <x v="0"/>
    <x v="0"/>
    <n v="530.87"/>
    <n v="1"/>
    <n v="29.35"/>
  </r>
  <r>
    <s v="ORD-1261"/>
    <x v="91"/>
    <x v="0"/>
    <x v="1"/>
    <x v="2"/>
    <n v="976.49"/>
    <n v="1"/>
    <n v="-136.72999999999999"/>
  </r>
  <r>
    <s v="ORD-1262"/>
    <x v="91"/>
    <x v="3"/>
    <x v="2"/>
    <x v="1"/>
    <n v="143.04"/>
    <n v="5"/>
    <n v="-6.29"/>
  </r>
  <r>
    <s v="ORD-1263"/>
    <x v="91"/>
    <x v="0"/>
    <x v="1"/>
    <x v="1"/>
    <n v="36.61"/>
    <n v="5"/>
    <n v="7.37"/>
  </r>
  <r>
    <s v="ORD-1264"/>
    <x v="91"/>
    <x v="0"/>
    <x v="0"/>
    <x v="3"/>
    <n v="774.76"/>
    <n v="8"/>
    <n v="178.74"/>
  </r>
  <r>
    <s v="ORD-1265"/>
    <x v="92"/>
    <x v="2"/>
    <x v="2"/>
    <x v="6"/>
    <n v="811.01"/>
    <n v="7"/>
    <n v="-106.53"/>
  </r>
  <r>
    <s v="ORD-1266"/>
    <x v="92"/>
    <x v="3"/>
    <x v="1"/>
    <x v="6"/>
    <n v="137.80000000000001"/>
    <n v="8"/>
    <n v="38.06"/>
  </r>
  <r>
    <s v="ORD-1267"/>
    <x v="92"/>
    <x v="1"/>
    <x v="2"/>
    <x v="2"/>
    <n v="280.27"/>
    <n v="6"/>
    <n v="-9.9700000000000006"/>
  </r>
  <r>
    <s v="ORD-1268"/>
    <x v="92"/>
    <x v="0"/>
    <x v="0"/>
    <x v="4"/>
    <n v="37.200000000000003"/>
    <n v="6"/>
    <n v="4.88"/>
  </r>
  <r>
    <s v="ORD-1269"/>
    <x v="92"/>
    <x v="3"/>
    <x v="1"/>
    <x v="5"/>
    <n v="307.44"/>
    <n v="2"/>
    <n v="54.08"/>
  </r>
  <r>
    <s v="ORD-1270"/>
    <x v="93"/>
    <x v="2"/>
    <x v="0"/>
    <x v="3"/>
    <n v="777.68"/>
    <n v="6"/>
    <n v="160.18"/>
  </r>
  <r>
    <s v="ORD-1271"/>
    <x v="93"/>
    <x v="1"/>
    <x v="0"/>
    <x v="6"/>
    <n v="527.6"/>
    <n v="5"/>
    <n v="143.97"/>
  </r>
  <r>
    <s v="ORD-1272"/>
    <x v="93"/>
    <x v="3"/>
    <x v="2"/>
    <x v="3"/>
    <n v="361.13"/>
    <n v="3"/>
    <n v="-15.72"/>
  </r>
  <r>
    <s v="ORD-1273"/>
    <x v="93"/>
    <x v="1"/>
    <x v="1"/>
    <x v="6"/>
    <n v="384.3"/>
    <n v="6"/>
    <n v="88.1"/>
  </r>
  <r>
    <s v="ORD-1274"/>
    <x v="94"/>
    <x v="1"/>
    <x v="0"/>
    <x v="3"/>
    <n v="21.33"/>
    <n v="8"/>
    <n v="-2.86"/>
  </r>
  <r>
    <s v="ORD-1275"/>
    <x v="94"/>
    <x v="1"/>
    <x v="0"/>
    <x v="0"/>
    <n v="313.8"/>
    <n v="9"/>
    <n v="47.86"/>
  </r>
  <r>
    <s v="ORD-1276"/>
    <x v="95"/>
    <x v="0"/>
    <x v="1"/>
    <x v="1"/>
    <n v="653.53"/>
    <n v="1"/>
    <n v="111.75"/>
  </r>
  <r>
    <s v="ORD-1277"/>
    <x v="95"/>
    <x v="0"/>
    <x v="0"/>
    <x v="6"/>
    <n v="974.71"/>
    <n v="3"/>
    <n v="135.35"/>
  </r>
  <r>
    <s v="ORD-1278"/>
    <x v="96"/>
    <x v="2"/>
    <x v="0"/>
    <x v="3"/>
    <n v="850.12"/>
    <n v="3"/>
    <n v="-62.78"/>
  </r>
  <r>
    <s v="ORD-1279"/>
    <x v="96"/>
    <x v="2"/>
    <x v="1"/>
    <x v="5"/>
    <n v="43.12"/>
    <n v="8"/>
    <n v="10.199999999999999"/>
  </r>
  <r>
    <s v="ORD-1280"/>
    <x v="96"/>
    <x v="3"/>
    <x v="1"/>
    <x v="0"/>
    <n v="900.59"/>
    <n v="1"/>
    <n v="-104.08"/>
  </r>
  <r>
    <s v="ORD-1281"/>
    <x v="97"/>
    <x v="2"/>
    <x v="1"/>
    <x v="0"/>
    <n v="787.53"/>
    <n v="5"/>
    <n v="-136.38999999999999"/>
  </r>
  <r>
    <s v="ORD-1282"/>
    <x v="97"/>
    <x v="1"/>
    <x v="1"/>
    <x v="5"/>
    <n v="784.77"/>
    <n v="3"/>
    <n v="124.57"/>
  </r>
  <r>
    <s v="ORD-1283"/>
    <x v="98"/>
    <x v="1"/>
    <x v="2"/>
    <x v="3"/>
    <n v="468.84"/>
    <n v="2"/>
    <n v="17.690000000000001"/>
  </r>
  <r>
    <s v="ORD-1284"/>
    <x v="98"/>
    <x v="0"/>
    <x v="1"/>
    <x v="2"/>
    <n v="410.05"/>
    <n v="8"/>
    <n v="92.08"/>
  </r>
  <r>
    <s v="ORD-1285"/>
    <x v="99"/>
    <x v="1"/>
    <x v="2"/>
    <x v="5"/>
    <n v="316.86"/>
    <n v="3"/>
    <n v="-2.63"/>
  </r>
  <r>
    <s v="ORD-1286"/>
    <x v="99"/>
    <x v="3"/>
    <x v="2"/>
    <x v="3"/>
    <n v="84.38"/>
    <n v="7"/>
    <n v="-9.7799999999999994"/>
  </r>
  <r>
    <s v="ORD-1287"/>
    <x v="100"/>
    <x v="1"/>
    <x v="2"/>
    <x v="5"/>
    <n v="243.67"/>
    <n v="1"/>
    <n v="53.17"/>
  </r>
  <r>
    <s v="ORD-1288"/>
    <x v="100"/>
    <x v="1"/>
    <x v="0"/>
    <x v="5"/>
    <n v="261.67"/>
    <n v="6"/>
    <n v="19.48"/>
  </r>
  <r>
    <s v="ORD-1289"/>
    <x v="100"/>
    <x v="3"/>
    <x v="2"/>
    <x v="6"/>
    <n v="494.4"/>
    <n v="3"/>
    <n v="-52.11"/>
  </r>
  <r>
    <s v="ORD-1290"/>
    <x v="100"/>
    <x v="2"/>
    <x v="2"/>
    <x v="3"/>
    <n v="752.5"/>
    <n v="8"/>
    <n v="120.54"/>
  </r>
  <r>
    <s v="ORD-1291"/>
    <x v="100"/>
    <x v="2"/>
    <x v="0"/>
    <x v="2"/>
    <n v="484.33"/>
    <n v="6"/>
    <n v="26.91"/>
  </r>
  <r>
    <s v="ORD-1292"/>
    <x v="101"/>
    <x v="3"/>
    <x v="0"/>
    <x v="1"/>
    <n v="76.69"/>
    <n v="2"/>
    <n v="7.83"/>
  </r>
  <r>
    <s v="ORD-1293"/>
    <x v="101"/>
    <x v="0"/>
    <x v="0"/>
    <x v="6"/>
    <n v="958.63"/>
    <n v="6"/>
    <n v="29.19"/>
  </r>
  <r>
    <s v="ORD-1294"/>
    <x v="101"/>
    <x v="1"/>
    <x v="1"/>
    <x v="5"/>
    <n v="943.87"/>
    <n v="7"/>
    <n v="202.32"/>
  </r>
  <r>
    <s v="ORD-1295"/>
    <x v="101"/>
    <x v="3"/>
    <x v="0"/>
    <x v="1"/>
    <n v="789.49"/>
    <n v="5"/>
    <n v="169.57"/>
  </r>
  <r>
    <s v="ORD-1296"/>
    <x v="102"/>
    <x v="1"/>
    <x v="0"/>
    <x v="4"/>
    <n v="991.5"/>
    <n v="3"/>
    <n v="153.38"/>
  </r>
  <r>
    <s v="ORD-1297"/>
    <x v="102"/>
    <x v="0"/>
    <x v="2"/>
    <x v="1"/>
    <n v="553.59"/>
    <n v="4"/>
    <n v="-81.540000000000006"/>
  </r>
  <r>
    <s v="ORD-1298"/>
    <x v="102"/>
    <x v="1"/>
    <x v="0"/>
    <x v="5"/>
    <n v="963.51"/>
    <n v="4"/>
    <n v="211.42"/>
  </r>
  <r>
    <s v="ORD-1299"/>
    <x v="102"/>
    <x v="3"/>
    <x v="1"/>
    <x v="5"/>
    <n v="94.09"/>
    <n v="6"/>
    <n v="12.75"/>
  </r>
  <r>
    <s v="ORD-1300"/>
    <x v="102"/>
    <x v="1"/>
    <x v="0"/>
    <x v="3"/>
    <n v="378.37"/>
    <n v="1"/>
    <n v="56.19"/>
  </r>
  <r>
    <s v="ORD-1301"/>
    <x v="102"/>
    <x v="2"/>
    <x v="1"/>
    <x v="3"/>
    <n v="240.87"/>
    <n v="4"/>
    <n v="-4.46"/>
  </r>
  <r>
    <s v="ORD-1302"/>
    <x v="102"/>
    <x v="0"/>
    <x v="0"/>
    <x v="6"/>
    <n v="211.92"/>
    <n v="4"/>
    <n v="50.78"/>
  </r>
  <r>
    <s v="ORD-1303"/>
    <x v="103"/>
    <x v="0"/>
    <x v="0"/>
    <x v="2"/>
    <n v="157.99"/>
    <n v="1"/>
    <n v="25.7"/>
  </r>
  <r>
    <s v="ORD-1304"/>
    <x v="103"/>
    <x v="0"/>
    <x v="0"/>
    <x v="6"/>
    <n v="629.97"/>
    <n v="9"/>
    <n v="-90.53"/>
  </r>
  <r>
    <s v="ORD-1305"/>
    <x v="104"/>
    <x v="3"/>
    <x v="0"/>
    <x v="0"/>
    <n v="785.7"/>
    <n v="4"/>
    <n v="3.06"/>
  </r>
  <r>
    <s v="ORD-1306"/>
    <x v="105"/>
    <x v="0"/>
    <x v="1"/>
    <x v="5"/>
    <n v="586.73"/>
    <n v="7"/>
    <n v="142.69"/>
  </r>
  <r>
    <s v="ORD-1307"/>
    <x v="105"/>
    <x v="2"/>
    <x v="1"/>
    <x v="1"/>
    <n v="164.02"/>
    <n v="3"/>
    <n v="-28.93"/>
  </r>
  <r>
    <s v="ORD-1308"/>
    <x v="105"/>
    <x v="3"/>
    <x v="2"/>
    <x v="4"/>
    <n v="814.9"/>
    <n v="3"/>
    <n v="228.75"/>
  </r>
  <r>
    <s v="ORD-1309"/>
    <x v="106"/>
    <x v="2"/>
    <x v="1"/>
    <x v="5"/>
    <n v="643.24"/>
    <n v="8"/>
    <n v="89.78"/>
  </r>
  <r>
    <s v="ORD-1310"/>
    <x v="106"/>
    <x v="1"/>
    <x v="0"/>
    <x v="5"/>
    <n v="400.4"/>
    <n v="8"/>
    <n v="46.32"/>
  </r>
  <r>
    <s v="ORD-1311"/>
    <x v="107"/>
    <x v="1"/>
    <x v="2"/>
    <x v="6"/>
    <n v="680.65"/>
    <n v="1"/>
    <n v="-44.05"/>
  </r>
  <r>
    <s v="ORD-1312"/>
    <x v="107"/>
    <x v="1"/>
    <x v="2"/>
    <x v="4"/>
    <n v="274.70999999999998"/>
    <n v="2"/>
    <n v="-20.77"/>
  </r>
  <r>
    <s v="ORD-1313"/>
    <x v="107"/>
    <x v="1"/>
    <x v="2"/>
    <x v="4"/>
    <n v="358.29"/>
    <n v="8"/>
    <n v="97.11"/>
  </r>
  <r>
    <s v="ORD-1314"/>
    <x v="107"/>
    <x v="2"/>
    <x v="0"/>
    <x v="4"/>
    <n v="919.14"/>
    <n v="1"/>
    <n v="-46.75"/>
  </r>
  <r>
    <s v="ORD-1315"/>
    <x v="108"/>
    <x v="3"/>
    <x v="1"/>
    <x v="6"/>
    <n v="304.69"/>
    <n v="8"/>
    <n v="57.21"/>
  </r>
  <r>
    <s v="ORD-1316"/>
    <x v="108"/>
    <x v="3"/>
    <x v="0"/>
    <x v="5"/>
    <n v="480.59"/>
    <n v="8"/>
    <n v="-1.65"/>
  </r>
  <r>
    <s v="ORD-1317"/>
    <x v="109"/>
    <x v="0"/>
    <x v="2"/>
    <x v="6"/>
    <n v="892.34"/>
    <n v="2"/>
    <n v="-116.34"/>
  </r>
  <r>
    <s v="ORD-1318"/>
    <x v="109"/>
    <x v="2"/>
    <x v="0"/>
    <x v="3"/>
    <n v="713.57"/>
    <n v="4"/>
    <n v="-138.88999999999999"/>
  </r>
  <r>
    <s v="ORD-1319"/>
    <x v="110"/>
    <x v="1"/>
    <x v="0"/>
    <x v="3"/>
    <n v="80.959999999999994"/>
    <n v="6"/>
    <n v="5.84"/>
  </r>
  <r>
    <s v="ORD-1320"/>
    <x v="110"/>
    <x v="2"/>
    <x v="1"/>
    <x v="6"/>
    <n v="164.36"/>
    <n v="9"/>
    <n v="47.32"/>
  </r>
  <r>
    <s v="ORD-1321"/>
    <x v="111"/>
    <x v="0"/>
    <x v="1"/>
    <x v="4"/>
    <n v="27.68"/>
    <n v="8"/>
    <n v="-0.43"/>
  </r>
  <r>
    <s v="ORD-1322"/>
    <x v="111"/>
    <x v="0"/>
    <x v="2"/>
    <x v="5"/>
    <n v="638.29999999999995"/>
    <n v="8"/>
    <n v="-13.66"/>
  </r>
  <r>
    <s v="ORD-1323"/>
    <x v="111"/>
    <x v="2"/>
    <x v="0"/>
    <x v="6"/>
    <n v="458.72"/>
    <n v="7"/>
    <n v="-12.82"/>
  </r>
  <r>
    <s v="ORD-1324"/>
    <x v="111"/>
    <x v="2"/>
    <x v="0"/>
    <x v="6"/>
    <n v="151.59"/>
    <n v="9"/>
    <n v="9.14"/>
  </r>
  <r>
    <s v="ORD-1325"/>
    <x v="111"/>
    <x v="2"/>
    <x v="1"/>
    <x v="6"/>
    <n v="958.78"/>
    <n v="2"/>
    <n v="19.489999999999998"/>
  </r>
  <r>
    <s v="ORD-1326"/>
    <x v="111"/>
    <x v="3"/>
    <x v="0"/>
    <x v="0"/>
    <n v="539.07000000000005"/>
    <n v="3"/>
    <n v="129.35"/>
  </r>
  <r>
    <s v="ORD-1327"/>
    <x v="112"/>
    <x v="1"/>
    <x v="0"/>
    <x v="3"/>
    <n v="257.06"/>
    <n v="8"/>
    <n v="13.56"/>
  </r>
  <r>
    <s v="ORD-1328"/>
    <x v="113"/>
    <x v="2"/>
    <x v="0"/>
    <x v="1"/>
    <n v="510.59"/>
    <n v="6"/>
    <n v="27.51"/>
  </r>
  <r>
    <s v="ORD-1329"/>
    <x v="113"/>
    <x v="2"/>
    <x v="1"/>
    <x v="4"/>
    <n v="686.03"/>
    <n v="9"/>
    <n v="-89.74"/>
  </r>
  <r>
    <s v="ORD-1330"/>
    <x v="114"/>
    <x v="2"/>
    <x v="2"/>
    <x v="2"/>
    <n v="94.71"/>
    <n v="4"/>
    <n v="27.6"/>
  </r>
  <r>
    <s v="ORD-1331"/>
    <x v="115"/>
    <x v="0"/>
    <x v="2"/>
    <x v="1"/>
    <n v="289.20999999999998"/>
    <n v="8"/>
    <n v="-21.69"/>
  </r>
  <r>
    <s v="ORD-1332"/>
    <x v="115"/>
    <x v="0"/>
    <x v="0"/>
    <x v="4"/>
    <n v="810.83"/>
    <n v="3"/>
    <n v="-132.41999999999999"/>
  </r>
  <r>
    <s v="ORD-1333"/>
    <x v="115"/>
    <x v="3"/>
    <x v="2"/>
    <x v="2"/>
    <n v="470.47"/>
    <n v="3"/>
    <n v="61.9"/>
  </r>
  <r>
    <s v="ORD-1334"/>
    <x v="115"/>
    <x v="1"/>
    <x v="1"/>
    <x v="0"/>
    <n v="555.65"/>
    <n v="8"/>
    <n v="54.28"/>
  </r>
  <r>
    <s v="ORD-1335"/>
    <x v="115"/>
    <x v="3"/>
    <x v="1"/>
    <x v="6"/>
    <n v="444.16"/>
    <n v="5"/>
    <n v="3.36"/>
  </r>
  <r>
    <s v="ORD-1336"/>
    <x v="115"/>
    <x v="1"/>
    <x v="2"/>
    <x v="0"/>
    <n v="63.02"/>
    <n v="3"/>
    <n v="0.7"/>
  </r>
  <r>
    <s v="ORD-1337"/>
    <x v="116"/>
    <x v="0"/>
    <x v="2"/>
    <x v="0"/>
    <n v="182.43"/>
    <n v="1"/>
    <n v="35.119999999999997"/>
  </r>
  <r>
    <s v="ORD-1338"/>
    <x v="116"/>
    <x v="0"/>
    <x v="0"/>
    <x v="1"/>
    <n v="456.63"/>
    <n v="3"/>
    <n v="-46.64"/>
  </r>
  <r>
    <s v="ORD-1339"/>
    <x v="116"/>
    <x v="0"/>
    <x v="2"/>
    <x v="5"/>
    <n v="225"/>
    <n v="9"/>
    <n v="47.28"/>
  </r>
  <r>
    <s v="ORD-1340"/>
    <x v="117"/>
    <x v="3"/>
    <x v="0"/>
    <x v="1"/>
    <n v="68.98"/>
    <n v="5"/>
    <n v="8.58"/>
  </r>
  <r>
    <s v="ORD-1341"/>
    <x v="117"/>
    <x v="2"/>
    <x v="0"/>
    <x v="3"/>
    <n v="846.78"/>
    <n v="2"/>
    <n v="8.0299999999999994"/>
  </r>
  <r>
    <s v="ORD-1342"/>
    <x v="117"/>
    <x v="2"/>
    <x v="1"/>
    <x v="2"/>
    <n v="981.57"/>
    <n v="7"/>
    <n v="28.48"/>
  </r>
  <r>
    <s v="ORD-1343"/>
    <x v="117"/>
    <x v="0"/>
    <x v="1"/>
    <x v="6"/>
    <n v="797.28"/>
    <n v="2"/>
    <n v="-57.15"/>
  </r>
  <r>
    <s v="ORD-1344"/>
    <x v="118"/>
    <x v="2"/>
    <x v="1"/>
    <x v="1"/>
    <n v="856.71"/>
    <n v="4"/>
    <n v="150.83000000000001"/>
  </r>
  <r>
    <s v="ORD-1345"/>
    <x v="118"/>
    <x v="2"/>
    <x v="1"/>
    <x v="2"/>
    <n v="257.14"/>
    <n v="7"/>
    <n v="14.51"/>
  </r>
  <r>
    <s v="ORD-1346"/>
    <x v="118"/>
    <x v="3"/>
    <x v="2"/>
    <x v="4"/>
    <n v="961.41"/>
    <n v="4"/>
    <n v="-38.049999999999997"/>
  </r>
  <r>
    <s v="ORD-1347"/>
    <x v="119"/>
    <x v="1"/>
    <x v="1"/>
    <x v="2"/>
    <n v="212.99"/>
    <n v="7"/>
    <n v="20.88"/>
  </r>
  <r>
    <s v="ORD-1348"/>
    <x v="119"/>
    <x v="0"/>
    <x v="2"/>
    <x v="4"/>
    <n v="952.4"/>
    <n v="7"/>
    <n v="283.69"/>
  </r>
  <r>
    <s v="ORD-1349"/>
    <x v="120"/>
    <x v="0"/>
    <x v="1"/>
    <x v="1"/>
    <n v="994.92"/>
    <n v="1"/>
    <n v="17.54"/>
  </r>
  <r>
    <s v="ORD-1350"/>
    <x v="120"/>
    <x v="3"/>
    <x v="2"/>
    <x v="3"/>
    <n v="717.49"/>
    <n v="6"/>
    <n v="186.8"/>
  </r>
  <r>
    <s v="ORD-1351"/>
    <x v="120"/>
    <x v="3"/>
    <x v="0"/>
    <x v="1"/>
    <n v="981.52"/>
    <n v="9"/>
    <n v="-26.98"/>
  </r>
  <r>
    <s v="ORD-1352"/>
    <x v="120"/>
    <x v="2"/>
    <x v="2"/>
    <x v="4"/>
    <n v="578.15"/>
    <n v="2"/>
    <n v="-99.81"/>
  </r>
  <r>
    <s v="ORD-1353"/>
    <x v="121"/>
    <x v="0"/>
    <x v="2"/>
    <x v="2"/>
    <n v="274.35000000000002"/>
    <n v="3"/>
    <n v="-26.85"/>
  </r>
  <r>
    <s v="ORD-1354"/>
    <x v="122"/>
    <x v="1"/>
    <x v="1"/>
    <x v="2"/>
    <n v="448.26"/>
    <n v="5"/>
    <n v="4.1900000000000004"/>
  </r>
  <r>
    <s v="ORD-1355"/>
    <x v="122"/>
    <x v="3"/>
    <x v="2"/>
    <x v="4"/>
    <n v="601.69000000000005"/>
    <n v="9"/>
    <n v="-54.26"/>
  </r>
  <r>
    <s v="ORD-1356"/>
    <x v="122"/>
    <x v="1"/>
    <x v="0"/>
    <x v="0"/>
    <n v="91.62"/>
    <n v="4"/>
    <n v="-18.309999999999999"/>
  </r>
  <r>
    <s v="ORD-1357"/>
    <x v="122"/>
    <x v="1"/>
    <x v="0"/>
    <x v="3"/>
    <n v="629.9"/>
    <n v="1"/>
    <n v="162.19999999999999"/>
  </r>
  <r>
    <s v="ORD-1358"/>
    <x v="122"/>
    <x v="0"/>
    <x v="1"/>
    <x v="5"/>
    <n v="981.55"/>
    <n v="4"/>
    <n v="217.84"/>
  </r>
  <r>
    <s v="ORD-1359"/>
    <x v="123"/>
    <x v="0"/>
    <x v="0"/>
    <x v="6"/>
    <n v="206.31"/>
    <n v="6"/>
    <n v="35.31"/>
  </r>
  <r>
    <s v="ORD-1360"/>
    <x v="123"/>
    <x v="3"/>
    <x v="2"/>
    <x v="2"/>
    <n v="796.74"/>
    <n v="5"/>
    <n v="-92.5"/>
  </r>
  <r>
    <s v="ORD-1361"/>
    <x v="123"/>
    <x v="0"/>
    <x v="0"/>
    <x v="6"/>
    <n v="909.74"/>
    <n v="1"/>
    <n v="-127.2"/>
  </r>
  <r>
    <s v="ORD-1362"/>
    <x v="124"/>
    <x v="0"/>
    <x v="1"/>
    <x v="5"/>
    <n v="944.83"/>
    <n v="4"/>
    <n v="-157.03"/>
  </r>
  <r>
    <s v="ORD-1363"/>
    <x v="124"/>
    <x v="0"/>
    <x v="2"/>
    <x v="1"/>
    <n v="960.93"/>
    <n v="6"/>
    <n v="155.68"/>
  </r>
  <r>
    <s v="ORD-1364"/>
    <x v="124"/>
    <x v="1"/>
    <x v="1"/>
    <x v="6"/>
    <n v="531.03"/>
    <n v="4"/>
    <n v="140.41"/>
  </r>
  <r>
    <s v="ORD-1365"/>
    <x v="125"/>
    <x v="3"/>
    <x v="2"/>
    <x v="5"/>
    <n v="977.76"/>
    <n v="9"/>
    <n v="14.93"/>
  </r>
  <r>
    <s v="ORD-1366"/>
    <x v="125"/>
    <x v="2"/>
    <x v="0"/>
    <x v="4"/>
    <n v="762.16"/>
    <n v="5"/>
    <n v="-107.03"/>
  </r>
  <r>
    <s v="ORD-1367"/>
    <x v="125"/>
    <x v="1"/>
    <x v="1"/>
    <x v="0"/>
    <n v="178.44"/>
    <n v="8"/>
    <n v="10.029999999999999"/>
  </r>
  <r>
    <s v="ORD-1368"/>
    <x v="126"/>
    <x v="0"/>
    <x v="1"/>
    <x v="2"/>
    <n v="487.36"/>
    <n v="9"/>
    <n v="-12.47"/>
  </r>
  <r>
    <s v="ORD-1369"/>
    <x v="126"/>
    <x v="1"/>
    <x v="2"/>
    <x v="5"/>
    <n v="723.96"/>
    <n v="5"/>
    <n v="-9.11"/>
  </r>
  <r>
    <s v="ORD-1370"/>
    <x v="127"/>
    <x v="0"/>
    <x v="1"/>
    <x v="6"/>
    <n v="262.39"/>
    <n v="6"/>
    <n v="29.04"/>
  </r>
  <r>
    <s v="ORD-1371"/>
    <x v="128"/>
    <x v="0"/>
    <x v="2"/>
    <x v="2"/>
    <n v="647.79999999999995"/>
    <n v="1"/>
    <n v="103.23"/>
  </r>
  <r>
    <s v="ORD-1372"/>
    <x v="128"/>
    <x v="1"/>
    <x v="2"/>
    <x v="0"/>
    <n v="673.27"/>
    <n v="7"/>
    <n v="-97.42"/>
  </r>
  <r>
    <s v="ORD-1373"/>
    <x v="129"/>
    <x v="3"/>
    <x v="2"/>
    <x v="4"/>
    <n v="179.45"/>
    <n v="4"/>
    <n v="-32.700000000000003"/>
  </r>
  <r>
    <s v="ORD-1374"/>
    <x v="129"/>
    <x v="0"/>
    <x v="2"/>
    <x v="1"/>
    <n v="573.78"/>
    <n v="2"/>
    <n v="170.51"/>
  </r>
  <r>
    <s v="ORD-1375"/>
    <x v="130"/>
    <x v="3"/>
    <x v="0"/>
    <x v="2"/>
    <n v="776.19"/>
    <n v="5"/>
    <n v="-64.92"/>
  </r>
  <r>
    <s v="ORD-1376"/>
    <x v="130"/>
    <x v="2"/>
    <x v="2"/>
    <x v="1"/>
    <n v="508.92"/>
    <n v="3"/>
    <n v="-88.09"/>
  </r>
  <r>
    <s v="ORD-1377"/>
    <x v="131"/>
    <x v="0"/>
    <x v="1"/>
    <x v="5"/>
    <n v="31.86"/>
    <n v="6"/>
    <n v="-3.35"/>
  </r>
  <r>
    <s v="ORD-1378"/>
    <x v="131"/>
    <x v="3"/>
    <x v="0"/>
    <x v="0"/>
    <n v="28.86"/>
    <n v="8"/>
    <n v="-5.21"/>
  </r>
  <r>
    <s v="ORD-1379"/>
    <x v="132"/>
    <x v="3"/>
    <x v="1"/>
    <x v="6"/>
    <n v="369.89"/>
    <n v="7"/>
    <n v="-1.51"/>
  </r>
  <r>
    <s v="ORD-1380"/>
    <x v="132"/>
    <x v="2"/>
    <x v="0"/>
    <x v="0"/>
    <n v="927.67"/>
    <n v="3"/>
    <n v="186.65"/>
  </r>
  <r>
    <s v="ORD-1381"/>
    <x v="132"/>
    <x v="3"/>
    <x v="2"/>
    <x v="0"/>
    <n v="244.1"/>
    <n v="8"/>
    <n v="-7.17"/>
  </r>
  <r>
    <s v="ORD-1382"/>
    <x v="133"/>
    <x v="3"/>
    <x v="0"/>
    <x v="3"/>
    <n v="641.67999999999995"/>
    <n v="2"/>
    <n v="14.18"/>
  </r>
  <r>
    <s v="ORD-1383"/>
    <x v="133"/>
    <x v="2"/>
    <x v="0"/>
    <x v="0"/>
    <n v="237.63"/>
    <n v="9"/>
    <n v="32.74"/>
  </r>
  <r>
    <s v="ORD-1384"/>
    <x v="133"/>
    <x v="0"/>
    <x v="1"/>
    <x v="0"/>
    <n v="335.24"/>
    <n v="4"/>
    <n v="18.25"/>
  </r>
  <r>
    <s v="ORD-1385"/>
    <x v="133"/>
    <x v="3"/>
    <x v="1"/>
    <x v="2"/>
    <n v="851.08"/>
    <n v="1"/>
    <n v="196.36"/>
  </r>
  <r>
    <s v="ORD-1386"/>
    <x v="133"/>
    <x v="3"/>
    <x v="2"/>
    <x v="6"/>
    <n v="734.28"/>
    <n v="8"/>
    <n v="171.1"/>
  </r>
  <r>
    <s v="ORD-1387"/>
    <x v="133"/>
    <x v="3"/>
    <x v="0"/>
    <x v="2"/>
    <n v="113.49"/>
    <n v="7"/>
    <n v="-22.14"/>
  </r>
  <r>
    <s v="ORD-1388"/>
    <x v="133"/>
    <x v="1"/>
    <x v="0"/>
    <x v="2"/>
    <n v="440.13"/>
    <n v="5"/>
    <n v="83.19"/>
  </r>
  <r>
    <s v="ORD-1389"/>
    <x v="134"/>
    <x v="2"/>
    <x v="0"/>
    <x v="5"/>
    <n v="48.59"/>
    <n v="5"/>
    <n v="1.48"/>
  </r>
  <r>
    <s v="ORD-1390"/>
    <x v="134"/>
    <x v="1"/>
    <x v="2"/>
    <x v="2"/>
    <n v="491.27"/>
    <n v="7"/>
    <n v="144.63999999999999"/>
  </r>
  <r>
    <s v="ORD-1391"/>
    <x v="134"/>
    <x v="2"/>
    <x v="2"/>
    <x v="3"/>
    <n v="669.19"/>
    <n v="5"/>
    <n v="27.85"/>
  </r>
  <r>
    <s v="ORD-1392"/>
    <x v="134"/>
    <x v="0"/>
    <x v="2"/>
    <x v="3"/>
    <n v="136.13"/>
    <n v="8"/>
    <n v="39.950000000000003"/>
  </r>
  <r>
    <s v="ORD-1393"/>
    <x v="134"/>
    <x v="0"/>
    <x v="2"/>
    <x v="1"/>
    <n v="303.11"/>
    <n v="6"/>
    <n v="53.74"/>
  </r>
  <r>
    <s v="ORD-1394"/>
    <x v="135"/>
    <x v="3"/>
    <x v="2"/>
    <x v="5"/>
    <n v="409.88"/>
    <n v="5"/>
    <n v="-31.03"/>
  </r>
  <r>
    <s v="ORD-1395"/>
    <x v="135"/>
    <x v="2"/>
    <x v="1"/>
    <x v="1"/>
    <n v="921.14"/>
    <n v="9"/>
    <n v="63.74"/>
  </r>
  <r>
    <s v="ORD-1396"/>
    <x v="135"/>
    <x v="0"/>
    <x v="0"/>
    <x v="1"/>
    <n v="993.39"/>
    <n v="2"/>
    <n v="294.11"/>
  </r>
  <r>
    <s v="ORD-1397"/>
    <x v="136"/>
    <x v="2"/>
    <x v="0"/>
    <x v="4"/>
    <n v="64.010000000000005"/>
    <n v="1"/>
    <n v="14.64"/>
  </r>
  <r>
    <s v="ORD-1398"/>
    <x v="136"/>
    <x v="0"/>
    <x v="0"/>
    <x v="6"/>
    <n v="765.79"/>
    <n v="8"/>
    <n v="-115.88"/>
  </r>
  <r>
    <s v="ORD-1399"/>
    <x v="136"/>
    <x v="1"/>
    <x v="0"/>
    <x v="6"/>
    <n v="384.29"/>
    <n v="3"/>
    <n v="58.87"/>
  </r>
  <r>
    <s v="ORD-1400"/>
    <x v="136"/>
    <x v="0"/>
    <x v="0"/>
    <x v="2"/>
    <n v="404.61"/>
    <n v="7"/>
    <n v="-11.01"/>
  </r>
  <r>
    <s v="ORD-1401"/>
    <x v="136"/>
    <x v="1"/>
    <x v="0"/>
    <x v="2"/>
    <n v="759.18"/>
    <n v="8"/>
    <n v="-149.19"/>
  </r>
  <r>
    <s v="ORD-1402"/>
    <x v="136"/>
    <x v="0"/>
    <x v="0"/>
    <x v="4"/>
    <n v="920.06"/>
    <n v="6"/>
    <n v="1.6"/>
  </r>
  <r>
    <s v="ORD-1403"/>
    <x v="137"/>
    <x v="3"/>
    <x v="0"/>
    <x v="2"/>
    <n v="951.91"/>
    <n v="9"/>
    <n v="-78.650000000000006"/>
  </r>
  <r>
    <s v="ORD-1404"/>
    <x v="137"/>
    <x v="1"/>
    <x v="1"/>
    <x v="6"/>
    <n v="585.58000000000004"/>
    <n v="7"/>
    <n v="122.64"/>
  </r>
  <r>
    <s v="ORD-1405"/>
    <x v="137"/>
    <x v="0"/>
    <x v="0"/>
    <x v="1"/>
    <n v="369.98"/>
    <n v="5"/>
    <n v="-11.59"/>
  </r>
  <r>
    <s v="ORD-1406"/>
    <x v="138"/>
    <x v="3"/>
    <x v="1"/>
    <x v="0"/>
    <n v="791.8"/>
    <n v="8"/>
    <n v="169.26"/>
  </r>
  <r>
    <s v="ORD-1407"/>
    <x v="139"/>
    <x v="1"/>
    <x v="2"/>
    <x v="3"/>
    <n v="265.98"/>
    <n v="2"/>
    <n v="-53.12"/>
  </r>
  <r>
    <s v="ORD-1408"/>
    <x v="139"/>
    <x v="3"/>
    <x v="0"/>
    <x v="0"/>
    <n v="572.79"/>
    <n v="7"/>
    <n v="-26.4"/>
  </r>
  <r>
    <s v="ORD-1409"/>
    <x v="139"/>
    <x v="2"/>
    <x v="2"/>
    <x v="0"/>
    <n v="371.41"/>
    <n v="4"/>
    <n v="-29.5"/>
  </r>
  <r>
    <s v="ORD-1410"/>
    <x v="140"/>
    <x v="2"/>
    <x v="2"/>
    <x v="6"/>
    <n v="663.5"/>
    <n v="9"/>
    <n v="-55.21"/>
  </r>
  <r>
    <s v="ORD-1411"/>
    <x v="140"/>
    <x v="1"/>
    <x v="2"/>
    <x v="0"/>
    <n v="255.59"/>
    <n v="1"/>
    <n v="-42.4"/>
  </r>
  <r>
    <s v="ORD-1412"/>
    <x v="140"/>
    <x v="0"/>
    <x v="1"/>
    <x v="4"/>
    <n v="207.76"/>
    <n v="7"/>
    <n v="-22.11"/>
  </r>
  <r>
    <s v="ORD-1413"/>
    <x v="140"/>
    <x v="1"/>
    <x v="2"/>
    <x v="5"/>
    <n v="919.87"/>
    <n v="6"/>
    <n v="71.540000000000006"/>
  </r>
  <r>
    <s v="ORD-1414"/>
    <x v="140"/>
    <x v="3"/>
    <x v="2"/>
    <x v="2"/>
    <n v="119.77"/>
    <n v="8"/>
    <n v="-6.51"/>
  </r>
  <r>
    <s v="ORD-1415"/>
    <x v="141"/>
    <x v="0"/>
    <x v="2"/>
    <x v="5"/>
    <n v="515.84"/>
    <n v="5"/>
    <n v="4.49"/>
  </r>
  <r>
    <s v="ORD-1416"/>
    <x v="141"/>
    <x v="2"/>
    <x v="0"/>
    <x v="1"/>
    <n v="236.44"/>
    <n v="1"/>
    <n v="-2.73"/>
  </r>
  <r>
    <s v="ORD-1417"/>
    <x v="141"/>
    <x v="0"/>
    <x v="0"/>
    <x v="3"/>
    <n v="58.15"/>
    <n v="1"/>
    <n v="13.84"/>
  </r>
  <r>
    <s v="ORD-1418"/>
    <x v="141"/>
    <x v="2"/>
    <x v="1"/>
    <x v="2"/>
    <n v="55.3"/>
    <n v="9"/>
    <n v="13.97"/>
  </r>
  <r>
    <s v="ORD-1419"/>
    <x v="141"/>
    <x v="0"/>
    <x v="1"/>
    <x v="0"/>
    <n v="191.72"/>
    <n v="6"/>
    <n v="8.91"/>
  </r>
  <r>
    <s v="ORD-1420"/>
    <x v="141"/>
    <x v="0"/>
    <x v="0"/>
    <x v="3"/>
    <n v="869.43"/>
    <n v="5"/>
    <n v="-30.36"/>
  </r>
  <r>
    <s v="ORD-1421"/>
    <x v="142"/>
    <x v="0"/>
    <x v="1"/>
    <x v="2"/>
    <n v="296.83"/>
    <n v="1"/>
    <n v="-43.52"/>
  </r>
  <r>
    <s v="ORD-1422"/>
    <x v="142"/>
    <x v="3"/>
    <x v="0"/>
    <x v="4"/>
    <n v="951.45"/>
    <n v="6"/>
    <n v="263.27"/>
  </r>
  <r>
    <s v="ORD-1423"/>
    <x v="143"/>
    <x v="3"/>
    <x v="2"/>
    <x v="4"/>
    <n v="589.99"/>
    <n v="6"/>
    <n v="-100.23"/>
  </r>
  <r>
    <s v="ORD-1424"/>
    <x v="143"/>
    <x v="1"/>
    <x v="2"/>
    <x v="4"/>
    <n v="447.88"/>
    <n v="3"/>
    <n v="-22.92"/>
  </r>
  <r>
    <s v="ORD-1425"/>
    <x v="143"/>
    <x v="1"/>
    <x v="1"/>
    <x v="4"/>
    <n v="588.49"/>
    <n v="8"/>
    <n v="-29.99"/>
  </r>
  <r>
    <s v="ORD-1426"/>
    <x v="144"/>
    <x v="2"/>
    <x v="0"/>
    <x v="0"/>
    <n v="526.36"/>
    <n v="1"/>
    <n v="-20.95"/>
  </r>
  <r>
    <s v="ORD-1427"/>
    <x v="144"/>
    <x v="3"/>
    <x v="0"/>
    <x v="5"/>
    <n v="763.6"/>
    <n v="1"/>
    <n v="-90"/>
  </r>
  <r>
    <s v="ORD-1428"/>
    <x v="145"/>
    <x v="2"/>
    <x v="1"/>
    <x v="2"/>
    <n v="296.85000000000002"/>
    <n v="6"/>
    <n v="56.87"/>
  </r>
  <r>
    <s v="ORD-1429"/>
    <x v="146"/>
    <x v="1"/>
    <x v="0"/>
    <x v="0"/>
    <n v="365.99"/>
    <n v="1"/>
    <n v="-50.78"/>
  </r>
  <r>
    <s v="ORD-1430"/>
    <x v="147"/>
    <x v="2"/>
    <x v="2"/>
    <x v="4"/>
    <n v="896.21"/>
    <n v="6"/>
    <n v="105.26"/>
  </r>
  <r>
    <s v="ORD-1431"/>
    <x v="147"/>
    <x v="1"/>
    <x v="1"/>
    <x v="1"/>
    <n v="947.53"/>
    <n v="1"/>
    <n v="-130.83000000000001"/>
  </r>
  <r>
    <s v="ORD-1432"/>
    <x v="147"/>
    <x v="3"/>
    <x v="1"/>
    <x v="5"/>
    <n v="894.71"/>
    <n v="6"/>
    <n v="-147.38999999999999"/>
  </r>
  <r>
    <s v="ORD-1433"/>
    <x v="148"/>
    <x v="0"/>
    <x v="0"/>
    <x v="1"/>
    <n v="431.06"/>
    <n v="3"/>
    <n v="109.8"/>
  </r>
  <r>
    <s v="ORD-1434"/>
    <x v="148"/>
    <x v="3"/>
    <x v="1"/>
    <x v="3"/>
    <n v="784.76"/>
    <n v="8"/>
    <n v="-82.35"/>
  </r>
  <r>
    <s v="ORD-1435"/>
    <x v="148"/>
    <x v="2"/>
    <x v="0"/>
    <x v="1"/>
    <n v="486.81"/>
    <n v="6"/>
    <n v="102.53"/>
  </r>
  <r>
    <s v="ORD-1436"/>
    <x v="148"/>
    <x v="2"/>
    <x v="0"/>
    <x v="3"/>
    <n v="507.59"/>
    <n v="1"/>
    <n v="36.71"/>
  </r>
  <r>
    <s v="ORD-1437"/>
    <x v="148"/>
    <x v="3"/>
    <x v="0"/>
    <x v="3"/>
    <n v="220.59"/>
    <n v="5"/>
    <n v="-35.53"/>
  </r>
  <r>
    <s v="ORD-1438"/>
    <x v="148"/>
    <x v="3"/>
    <x v="0"/>
    <x v="4"/>
    <n v="599.30999999999995"/>
    <n v="8"/>
    <n v="166.44"/>
  </r>
  <r>
    <s v="ORD-1439"/>
    <x v="148"/>
    <x v="1"/>
    <x v="0"/>
    <x v="3"/>
    <n v="202.41"/>
    <n v="3"/>
    <n v="-15.49"/>
  </r>
  <r>
    <s v="ORD-1440"/>
    <x v="149"/>
    <x v="2"/>
    <x v="1"/>
    <x v="6"/>
    <n v="344.93"/>
    <n v="6"/>
    <n v="79.27"/>
  </r>
  <r>
    <s v="ORD-1441"/>
    <x v="149"/>
    <x v="2"/>
    <x v="2"/>
    <x v="2"/>
    <n v="857.93"/>
    <n v="5"/>
    <n v="-99.17"/>
  </r>
  <r>
    <s v="ORD-1442"/>
    <x v="149"/>
    <x v="3"/>
    <x v="2"/>
    <x v="2"/>
    <n v="222.93"/>
    <n v="6"/>
    <n v="50.6"/>
  </r>
  <r>
    <s v="ORD-1443"/>
    <x v="149"/>
    <x v="0"/>
    <x v="1"/>
    <x v="4"/>
    <n v="89.74"/>
    <n v="1"/>
    <n v="-17.350000000000001"/>
  </r>
  <r>
    <s v="ORD-1444"/>
    <x v="150"/>
    <x v="2"/>
    <x v="1"/>
    <x v="6"/>
    <n v="87.63"/>
    <n v="7"/>
    <n v="4.9000000000000004"/>
  </r>
  <r>
    <s v="ORD-1445"/>
    <x v="150"/>
    <x v="0"/>
    <x v="2"/>
    <x v="1"/>
    <n v="941.97"/>
    <n v="9"/>
    <n v="174"/>
  </r>
  <r>
    <s v="ORD-1446"/>
    <x v="151"/>
    <x v="3"/>
    <x v="2"/>
    <x v="0"/>
    <n v="516.78"/>
    <n v="2"/>
    <n v="138.19"/>
  </r>
  <r>
    <s v="ORD-1447"/>
    <x v="151"/>
    <x v="3"/>
    <x v="2"/>
    <x v="1"/>
    <n v="421.22"/>
    <n v="5"/>
    <n v="107.24"/>
  </r>
  <r>
    <s v="ORD-1448"/>
    <x v="151"/>
    <x v="1"/>
    <x v="2"/>
    <x v="0"/>
    <n v="814.66"/>
    <n v="4"/>
    <n v="170.93"/>
  </r>
  <r>
    <s v="ORD-1449"/>
    <x v="151"/>
    <x v="2"/>
    <x v="2"/>
    <x v="3"/>
    <n v="839.11"/>
    <n v="6"/>
    <n v="204.82"/>
  </r>
  <r>
    <s v="ORD-1450"/>
    <x v="152"/>
    <x v="0"/>
    <x v="0"/>
    <x v="5"/>
    <n v="345.55"/>
    <n v="6"/>
    <n v="-34.69"/>
  </r>
  <r>
    <s v="ORD-1451"/>
    <x v="152"/>
    <x v="1"/>
    <x v="1"/>
    <x v="0"/>
    <n v="699.75"/>
    <n v="2"/>
    <n v="-40.520000000000003"/>
  </r>
  <r>
    <s v="ORD-1452"/>
    <x v="152"/>
    <x v="2"/>
    <x v="0"/>
    <x v="5"/>
    <n v="775.7"/>
    <n v="2"/>
    <n v="-43.06"/>
  </r>
  <r>
    <s v="ORD-1453"/>
    <x v="153"/>
    <x v="1"/>
    <x v="2"/>
    <x v="2"/>
    <n v="661.56"/>
    <n v="4"/>
    <n v="-7.59"/>
  </r>
  <r>
    <s v="ORD-1454"/>
    <x v="153"/>
    <x v="3"/>
    <x v="2"/>
    <x v="5"/>
    <n v="168.56"/>
    <n v="1"/>
    <n v="-0.56000000000000005"/>
  </r>
  <r>
    <s v="ORD-1455"/>
    <x v="153"/>
    <x v="2"/>
    <x v="2"/>
    <x v="2"/>
    <n v="878.37"/>
    <n v="9"/>
    <n v="63.49"/>
  </r>
  <r>
    <s v="ORD-1456"/>
    <x v="154"/>
    <x v="1"/>
    <x v="0"/>
    <x v="6"/>
    <n v="548.30999999999995"/>
    <n v="7"/>
    <n v="-65.83"/>
  </r>
  <r>
    <s v="ORD-1457"/>
    <x v="155"/>
    <x v="1"/>
    <x v="0"/>
    <x v="6"/>
    <n v="296.82"/>
    <n v="7"/>
    <n v="43.22"/>
  </r>
  <r>
    <s v="ORD-1458"/>
    <x v="155"/>
    <x v="0"/>
    <x v="2"/>
    <x v="4"/>
    <n v="436.72"/>
    <n v="3"/>
    <n v="-50.75"/>
  </r>
  <r>
    <s v="ORD-1459"/>
    <x v="156"/>
    <x v="1"/>
    <x v="0"/>
    <x v="4"/>
    <n v="56.82"/>
    <n v="3"/>
    <n v="-2.5499999999999998"/>
  </r>
  <r>
    <s v="ORD-1460"/>
    <x v="156"/>
    <x v="2"/>
    <x v="0"/>
    <x v="3"/>
    <n v="145.31"/>
    <n v="1"/>
    <n v="7.51"/>
  </r>
  <r>
    <s v="ORD-1461"/>
    <x v="157"/>
    <x v="2"/>
    <x v="2"/>
    <x v="0"/>
    <n v="770.24"/>
    <n v="3"/>
    <n v="152.68"/>
  </r>
  <r>
    <s v="ORD-1462"/>
    <x v="158"/>
    <x v="0"/>
    <x v="0"/>
    <x v="3"/>
    <n v="20.010000000000002"/>
    <n v="3"/>
    <n v="3.4"/>
  </r>
  <r>
    <s v="ORD-1463"/>
    <x v="158"/>
    <x v="2"/>
    <x v="1"/>
    <x v="2"/>
    <n v="428.23"/>
    <n v="4"/>
    <n v="52.57"/>
  </r>
  <r>
    <s v="ORD-1464"/>
    <x v="158"/>
    <x v="3"/>
    <x v="1"/>
    <x v="3"/>
    <n v="532.05999999999995"/>
    <n v="4"/>
    <n v="-64.97"/>
  </r>
  <r>
    <s v="ORD-1465"/>
    <x v="158"/>
    <x v="2"/>
    <x v="1"/>
    <x v="5"/>
    <n v="73.540000000000006"/>
    <n v="3"/>
    <n v="5.41"/>
  </r>
  <r>
    <s v="ORD-1466"/>
    <x v="158"/>
    <x v="2"/>
    <x v="1"/>
    <x v="2"/>
    <n v="973.62"/>
    <n v="8"/>
    <n v="-152.15"/>
  </r>
  <r>
    <s v="ORD-1467"/>
    <x v="158"/>
    <x v="1"/>
    <x v="2"/>
    <x v="4"/>
    <n v="241.6"/>
    <n v="8"/>
    <n v="-2.73"/>
  </r>
  <r>
    <s v="ORD-1468"/>
    <x v="159"/>
    <x v="1"/>
    <x v="2"/>
    <x v="6"/>
    <n v="318.11"/>
    <n v="1"/>
    <n v="2.15"/>
  </r>
  <r>
    <s v="ORD-1469"/>
    <x v="160"/>
    <x v="2"/>
    <x v="2"/>
    <x v="4"/>
    <n v="317.86"/>
    <n v="7"/>
    <n v="-57.24"/>
  </r>
  <r>
    <s v="ORD-1470"/>
    <x v="160"/>
    <x v="0"/>
    <x v="1"/>
    <x v="0"/>
    <n v="245.81"/>
    <n v="2"/>
    <n v="-15.49"/>
  </r>
  <r>
    <s v="ORD-1471"/>
    <x v="160"/>
    <x v="1"/>
    <x v="1"/>
    <x v="2"/>
    <n v="21.44"/>
    <n v="1"/>
    <n v="5.96"/>
  </r>
  <r>
    <s v="ORD-1472"/>
    <x v="160"/>
    <x v="0"/>
    <x v="0"/>
    <x v="2"/>
    <n v="734.76"/>
    <n v="3"/>
    <n v="203.39"/>
  </r>
  <r>
    <s v="ORD-1473"/>
    <x v="161"/>
    <x v="2"/>
    <x v="0"/>
    <x v="5"/>
    <n v="967.51"/>
    <n v="4"/>
    <n v="-23.06"/>
  </r>
  <r>
    <s v="ORD-1474"/>
    <x v="161"/>
    <x v="2"/>
    <x v="1"/>
    <x v="0"/>
    <n v="239.81"/>
    <n v="6"/>
    <n v="-42.79"/>
  </r>
  <r>
    <s v="ORD-1475"/>
    <x v="161"/>
    <x v="3"/>
    <x v="1"/>
    <x v="6"/>
    <n v="669.79"/>
    <n v="5"/>
    <n v="-73.98"/>
  </r>
  <r>
    <s v="ORD-1476"/>
    <x v="161"/>
    <x v="1"/>
    <x v="1"/>
    <x v="1"/>
    <n v="747.06"/>
    <n v="4"/>
    <n v="-2.91"/>
  </r>
  <r>
    <s v="ORD-1477"/>
    <x v="161"/>
    <x v="2"/>
    <x v="1"/>
    <x v="2"/>
    <n v="851.46"/>
    <n v="8"/>
    <n v="233.21"/>
  </r>
  <r>
    <s v="ORD-1478"/>
    <x v="161"/>
    <x v="3"/>
    <x v="0"/>
    <x v="2"/>
    <n v="434.18"/>
    <n v="4"/>
    <n v="-56.18"/>
  </r>
  <r>
    <s v="ORD-1479"/>
    <x v="162"/>
    <x v="1"/>
    <x v="1"/>
    <x v="5"/>
    <n v="316.87"/>
    <n v="2"/>
    <n v="57.59"/>
  </r>
  <r>
    <s v="ORD-1480"/>
    <x v="162"/>
    <x v="2"/>
    <x v="0"/>
    <x v="3"/>
    <n v="338.79"/>
    <n v="3"/>
    <n v="-49.35"/>
  </r>
  <r>
    <s v="ORD-1481"/>
    <x v="163"/>
    <x v="2"/>
    <x v="1"/>
    <x v="6"/>
    <n v="718.37"/>
    <n v="6"/>
    <n v="208.78"/>
  </r>
  <r>
    <s v="ORD-1482"/>
    <x v="164"/>
    <x v="1"/>
    <x v="1"/>
    <x v="4"/>
    <n v="820.44"/>
    <n v="8"/>
    <n v="-7.54"/>
  </r>
  <r>
    <s v="ORD-1483"/>
    <x v="164"/>
    <x v="1"/>
    <x v="1"/>
    <x v="0"/>
    <n v="197.98"/>
    <n v="8"/>
    <n v="37.14"/>
  </r>
  <r>
    <s v="ORD-1484"/>
    <x v="165"/>
    <x v="1"/>
    <x v="0"/>
    <x v="2"/>
    <n v="383.52"/>
    <n v="9"/>
    <n v="-11.01"/>
  </r>
  <r>
    <s v="ORD-1485"/>
    <x v="165"/>
    <x v="2"/>
    <x v="0"/>
    <x v="2"/>
    <n v="903.9"/>
    <n v="7"/>
    <n v="102.89"/>
  </r>
  <r>
    <s v="ORD-1486"/>
    <x v="165"/>
    <x v="2"/>
    <x v="2"/>
    <x v="4"/>
    <n v="810.56"/>
    <n v="2"/>
    <n v="-84.29"/>
  </r>
  <r>
    <s v="ORD-1487"/>
    <x v="165"/>
    <x v="3"/>
    <x v="1"/>
    <x v="6"/>
    <n v="985.16"/>
    <n v="8"/>
    <n v="-125.1"/>
  </r>
  <r>
    <s v="ORD-1488"/>
    <x v="166"/>
    <x v="0"/>
    <x v="2"/>
    <x v="3"/>
    <n v="759.16"/>
    <n v="7"/>
    <n v="204.24"/>
  </r>
  <r>
    <s v="ORD-1489"/>
    <x v="166"/>
    <x v="1"/>
    <x v="2"/>
    <x v="2"/>
    <n v="405.33"/>
    <n v="8"/>
    <n v="104.91"/>
  </r>
  <r>
    <s v="ORD-1490"/>
    <x v="167"/>
    <x v="2"/>
    <x v="0"/>
    <x v="6"/>
    <n v="598.83000000000004"/>
    <n v="3"/>
    <n v="145.96"/>
  </r>
  <r>
    <s v="ORD-1491"/>
    <x v="167"/>
    <x v="2"/>
    <x v="0"/>
    <x v="4"/>
    <n v="667.79"/>
    <n v="7"/>
    <n v="75.27"/>
  </r>
  <r>
    <s v="ORD-1492"/>
    <x v="168"/>
    <x v="1"/>
    <x v="2"/>
    <x v="5"/>
    <n v="96.89"/>
    <n v="9"/>
    <n v="19.78"/>
  </r>
  <r>
    <s v="ORD-1493"/>
    <x v="168"/>
    <x v="0"/>
    <x v="1"/>
    <x v="3"/>
    <n v="553.61"/>
    <n v="3"/>
    <n v="-91.61"/>
  </r>
  <r>
    <s v="ORD-1494"/>
    <x v="168"/>
    <x v="1"/>
    <x v="0"/>
    <x v="0"/>
    <n v="715.13"/>
    <n v="6"/>
    <n v="-23.32"/>
  </r>
  <r>
    <s v="ORD-1495"/>
    <x v="168"/>
    <x v="0"/>
    <x v="1"/>
    <x v="2"/>
    <n v="183.97"/>
    <n v="2"/>
    <n v="-7.94"/>
  </r>
  <r>
    <s v="ORD-1496"/>
    <x v="168"/>
    <x v="2"/>
    <x v="1"/>
    <x v="6"/>
    <n v="785.02"/>
    <n v="2"/>
    <n v="92.49"/>
  </r>
  <r>
    <s v="ORD-1497"/>
    <x v="169"/>
    <x v="0"/>
    <x v="2"/>
    <x v="5"/>
    <n v="592.1"/>
    <n v="5"/>
    <n v="-13.04"/>
  </r>
  <r>
    <s v="ORD-1498"/>
    <x v="169"/>
    <x v="3"/>
    <x v="2"/>
    <x v="0"/>
    <n v="953.18"/>
    <n v="5"/>
    <n v="-119.86"/>
  </r>
  <r>
    <s v="ORD-1499"/>
    <x v="170"/>
    <x v="2"/>
    <x v="2"/>
    <x v="1"/>
    <n v="61.57"/>
    <n v="7"/>
    <n v="6.05"/>
  </r>
  <r>
    <s v="ORD-1500"/>
    <x v="171"/>
    <x v="3"/>
    <x v="2"/>
    <x v="6"/>
    <n v="280.02"/>
    <n v="2"/>
    <n v="58.02"/>
  </r>
  <r>
    <s v="ORD-1501"/>
    <x v="171"/>
    <x v="1"/>
    <x v="0"/>
    <x v="6"/>
    <n v="609.52"/>
    <n v="7"/>
    <n v="-5.45"/>
  </r>
  <r>
    <s v="ORD-1502"/>
    <x v="172"/>
    <x v="1"/>
    <x v="0"/>
    <x v="0"/>
    <n v="310.63"/>
    <n v="5"/>
    <n v="-41.58"/>
  </r>
  <r>
    <s v="ORD-1503"/>
    <x v="172"/>
    <x v="1"/>
    <x v="2"/>
    <x v="5"/>
    <n v="720.14"/>
    <n v="6"/>
    <n v="-73.209999999999994"/>
  </r>
  <r>
    <s v="ORD-1504"/>
    <x v="172"/>
    <x v="0"/>
    <x v="0"/>
    <x v="1"/>
    <n v="763.83"/>
    <n v="8"/>
    <n v="-62.07"/>
  </r>
  <r>
    <s v="ORD-1505"/>
    <x v="173"/>
    <x v="2"/>
    <x v="2"/>
    <x v="4"/>
    <n v="120.47"/>
    <n v="4"/>
    <n v="-6.03"/>
  </r>
  <r>
    <s v="ORD-1506"/>
    <x v="174"/>
    <x v="1"/>
    <x v="1"/>
    <x v="5"/>
    <n v="523.58000000000004"/>
    <n v="7"/>
    <n v="63.56"/>
  </r>
  <r>
    <s v="ORD-1507"/>
    <x v="174"/>
    <x v="1"/>
    <x v="1"/>
    <x v="3"/>
    <n v="518.71"/>
    <n v="6"/>
    <n v="52.12"/>
  </r>
  <r>
    <s v="ORD-1508"/>
    <x v="174"/>
    <x v="2"/>
    <x v="1"/>
    <x v="2"/>
    <n v="381.9"/>
    <n v="2"/>
    <n v="56.54"/>
  </r>
  <r>
    <s v="ORD-1509"/>
    <x v="175"/>
    <x v="1"/>
    <x v="2"/>
    <x v="0"/>
    <n v="934.27"/>
    <n v="8"/>
    <n v="-17.52"/>
  </r>
  <r>
    <s v="ORD-1510"/>
    <x v="175"/>
    <x v="3"/>
    <x v="1"/>
    <x v="4"/>
    <n v="830.96"/>
    <n v="9"/>
    <n v="176.16"/>
  </r>
  <r>
    <s v="ORD-1511"/>
    <x v="175"/>
    <x v="2"/>
    <x v="0"/>
    <x v="1"/>
    <n v="703.27"/>
    <n v="5"/>
    <n v="-68.89"/>
  </r>
  <r>
    <s v="ORD-1512"/>
    <x v="175"/>
    <x v="2"/>
    <x v="1"/>
    <x v="0"/>
    <n v="720.04"/>
    <n v="4"/>
    <n v="24.86"/>
  </r>
  <r>
    <s v="ORD-1513"/>
    <x v="175"/>
    <x v="2"/>
    <x v="1"/>
    <x v="0"/>
    <n v="472.48"/>
    <n v="6"/>
    <n v="94.72"/>
  </r>
  <r>
    <s v="ORD-1514"/>
    <x v="176"/>
    <x v="3"/>
    <x v="1"/>
    <x v="5"/>
    <n v="922.57"/>
    <n v="8"/>
    <n v="-101.41"/>
  </r>
  <r>
    <s v="ORD-1515"/>
    <x v="176"/>
    <x v="2"/>
    <x v="0"/>
    <x v="2"/>
    <n v="700.7"/>
    <n v="3"/>
    <n v="-101.65"/>
  </r>
  <r>
    <s v="ORD-1516"/>
    <x v="176"/>
    <x v="3"/>
    <x v="2"/>
    <x v="3"/>
    <n v="734.4"/>
    <n v="1"/>
    <n v="177.61"/>
  </r>
  <r>
    <s v="ORD-1517"/>
    <x v="177"/>
    <x v="2"/>
    <x v="0"/>
    <x v="6"/>
    <n v="864.46"/>
    <n v="4"/>
    <n v="-24.67"/>
  </r>
  <r>
    <s v="ORD-1518"/>
    <x v="177"/>
    <x v="0"/>
    <x v="2"/>
    <x v="6"/>
    <n v="288.58999999999997"/>
    <n v="4"/>
    <n v="40.96"/>
  </r>
  <r>
    <s v="ORD-1519"/>
    <x v="178"/>
    <x v="1"/>
    <x v="2"/>
    <x v="0"/>
    <n v="810.93"/>
    <n v="1"/>
    <n v="-151.91"/>
  </r>
  <r>
    <s v="ORD-1520"/>
    <x v="178"/>
    <x v="0"/>
    <x v="1"/>
    <x v="2"/>
    <n v="211.34"/>
    <n v="9"/>
    <n v="30.65"/>
  </r>
  <r>
    <s v="ORD-1521"/>
    <x v="178"/>
    <x v="1"/>
    <x v="2"/>
    <x v="1"/>
    <n v="358.44"/>
    <n v="3"/>
    <n v="-15.04"/>
  </r>
  <r>
    <s v="ORD-1522"/>
    <x v="178"/>
    <x v="3"/>
    <x v="0"/>
    <x v="1"/>
    <n v="348.9"/>
    <n v="5"/>
    <n v="-60.06"/>
  </r>
  <r>
    <s v="ORD-1523"/>
    <x v="178"/>
    <x v="0"/>
    <x v="0"/>
    <x v="4"/>
    <n v="978.95"/>
    <n v="6"/>
    <n v="102.7"/>
  </r>
  <r>
    <s v="ORD-1524"/>
    <x v="178"/>
    <x v="2"/>
    <x v="2"/>
    <x v="5"/>
    <n v="859.41"/>
    <n v="8"/>
    <n v="-68.41"/>
  </r>
  <r>
    <s v="ORD-1525"/>
    <x v="179"/>
    <x v="1"/>
    <x v="1"/>
    <x v="2"/>
    <n v="707.15"/>
    <n v="6"/>
    <n v="-4.66"/>
  </r>
  <r>
    <s v="ORD-1526"/>
    <x v="179"/>
    <x v="1"/>
    <x v="1"/>
    <x v="2"/>
    <n v="732.52"/>
    <n v="3"/>
    <n v="-116.99"/>
  </r>
  <r>
    <s v="ORD-1527"/>
    <x v="179"/>
    <x v="0"/>
    <x v="0"/>
    <x v="5"/>
    <n v="570.83000000000004"/>
    <n v="6"/>
    <n v="-72.16"/>
  </r>
  <r>
    <s v="ORD-1528"/>
    <x v="180"/>
    <x v="3"/>
    <x v="1"/>
    <x v="1"/>
    <n v="948.15"/>
    <n v="1"/>
    <n v="-48.37"/>
  </r>
  <r>
    <s v="ORD-1529"/>
    <x v="180"/>
    <x v="0"/>
    <x v="2"/>
    <x v="1"/>
    <n v="506.33"/>
    <n v="4"/>
    <n v="-78.540000000000006"/>
  </r>
  <r>
    <s v="ORD-1530"/>
    <x v="180"/>
    <x v="3"/>
    <x v="2"/>
    <x v="1"/>
    <n v="392.91"/>
    <n v="6"/>
    <n v="100.35"/>
  </r>
  <r>
    <s v="ORD-1531"/>
    <x v="180"/>
    <x v="3"/>
    <x v="0"/>
    <x v="0"/>
    <n v="179.77"/>
    <n v="7"/>
    <n v="-35.409999999999997"/>
  </r>
  <r>
    <s v="ORD-1532"/>
    <x v="180"/>
    <x v="1"/>
    <x v="2"/>
    <x v="2"/>
    <n v="790.48"/>
    <n v="3"/>
    <n v="33.14"/>
  </r>
  <r>
    <s v="ORD-1533"/>
    <x v="180"/>
    <x v="0"/>
    <x v="0"/>
    <x v="6"/>
    <n v="739.76"/>
    <n v="9"/>
    <n v="-102.37"/>
  </r>
  <r>
    <s v="ORD-1534"/>
    <x v="180"/>
    <x v="0"/>
    <x v="2"/>
    <x v="5"/>
    <n v="396.67"/>
    <n v="7"/>
    <n v="-18.309999999999999"/>
  </r>
  <r>
    <s v="ORD-1535"/>
    <x v="181"/>
    <x v="3"/>
    <x v="0"/>
    <x v="1"/>
    <n v="44.69"/>
    <n v="1"/>
    <n v="11.75"/>
  </r>
  <r>
    <s v="ORD-1536"/>
    <x v="181"/>
    <x v="0"/>
    <x v="1"/>
    <x v="4"/>
    <n v="842.22"/>
    <n v="2"/>
    <n v="-100.35"/>
  </r>
  <r>
    <s v="ORD-1537"/>
    <x v="181"/>
    <x v="2"/>
    <x v="2"/>
    <x v="1"/>
    <n v="31.19"/>
    <n v="1"/>
    <n v="8.82"/>
  </r>
  <r>
    <s v="ORD-1538"/>
    <x v="182"/>
    <x v="2"/>
    <x v="2"/>
    <x v="1"/>
    <n v="709.63"/>
    <n v="9"/>
    <n v="-68.91"/>
  </r>
  <r>
    <s v="ORD-1539"/>
    <x v="182"/>
    <x v="0"/>
    <x v="0"/>
    <x v="3"/>
    <n v="970.85"/>
    <n v="9"/>
    <n v="165.8"/>
  </r>
  <r>
    <s v="ORD-1540"/>
    <x v="182"/>
    <x v="0"/>
    <x v="0"/>
    <x v="0"/>
    <n v="448.91"/>
    <n v="7"/>
    <n v="32.92"/>
  </r>
  <r>
    <s v="ORD-1541"/>
    <x v="183"/>
    <x v="3"/>
    <x v="2"/>
    <x v="5"/>
    <n v="250.27"/>
    <n v="3"/>
    <n v="60.63"/>
  </r>
  <r>
    <s v="ORD-1542"/>
    <x v="183"/>
    <x v="2"/>
    <x v="0"/>
    <x v="3"/>
    <n v="710.77"/>
    <n v="5"/>
    <n v="54.73"/>
  </r>
  <r>
    <s v="ORD-1543"/>
    <x v="184"/>
    <x v="2"/>
    <x v="2"/>
    <x v="3"/>
    <n v="820.79"/>
    <n v="4"/>
    <n v="55.22"/>
  </r>
  <r>
    <s v="ORD-1544"/>
    <x v="184"/>
    <x v="1"/>
    <x v="1"/>
    <x v="4"/>
    <n v="555.5"/>
    <n v="7"/>
    <n v="-56.81"/>
  </r>
  <r>
    <s v="ORD-1545"/>
    <x v="185"/>
    <x v="3"/>
    <x v="0"/>
    <x v="2"/>
    <n v="967.69"/>
    <n v="9"/>
    <n v="-113.11"/>
  </r>
  <r>
    <s v="ORD-1546"/>
    <x v="185"/>
    <x v="1"/>
    <x v="2"/>
    <x v="4"/>
    <n v="70.64"/>
    <n v="2"/>
    <n v="18.239999999999998"/>
  </r>
  <r>
    <s v="ORD-1547"/>
    <x v="185"/>
    <x v="2"/>
    <x v="1"/>
    <x v="2"/>
    <n v="514.70000000000005"/>
    <n v="8"/>
    <n v="-18.57"/>
  </r>
  <r>
    <s v="ORD-1548"/>
    <x v="185"/>
    <x v="3"/>
    <x v="1"/>
    <x v="2"/>
    <n v="724.08"/>
    <n v="9"/>
    <n v="-10.11"/>
  </r>
  <r>
    <s v="ORD-1549"/>
    <x v="186"/>
    <x v="0"/>
    <x v="2"/>
    <x v="5"/>
    <n v="865.39"/>
    <n v="9"/>
    <n v="155.69"/>
  </r>
  <r>
    <s v="ORD-1550"/>
    <x v="187"/>
    <x v="3"/>
    <x v="0"/>
    <x v="1"/>
    <n v="195.67"/>
    <n v="7"/>
    <n v="-5.99"/>
  </r>
  <r>
    <s v="ORD-1551"/>
    <x v="187"/>
    <x v="0"/>
    <x v="2"/>
    <x v="5"/>
    <n v="804"/>
    <n v="9"/>
    <n v="221.93"/>
  </r>
  <r>
    <s v="ORD-1552"/>
    <x v="187"/>
    <x v="0"/>
    <x v="1"/>
    <x v="0"/>
    <n v="561.65"/>
    <n v="9"/>
    <n v="94.9"/>
  </r>
  <r>
    <s v="ORD-1553"/>
    <x v="188"/>
    <x v="3"/>
    <x v="2"/>
    <x v="2"/>
    <n v="408.62"/>
    <n v="3"/>
    <n v="40.340000000000003"/>
  </r>
  <r>
    <s v="ORD-1554"/>
    <x v="188"/>
    <x v="0"/>
    <x v="0"/>
    <x v="3"/>
    <n v="149.08000000000001"/>
    <n v="4"/>
    <n v="35.85"/>
  </r>
  <r>
    <s v="ORD-1555"/>
    <x v="188"/>
    <x v="1"/>
    <x v="1"/>
    <x v="1"/>
    <n v="867.99"/>
    <n v="2"/>
    <n v="-152.07"/>
  </r>
  <r>
    <s v="ORD-1556"/>
    <x v="188"/>
    <x v="2"/>
    <x v="2"/>
    <x v="6"/>
    <n v="174.13"/>
    <n v="3"/>
    <n v="-12.44"/>
  </r>
  <r>
    <s v="ORD-1557"/>
    <x v="189"/>
    <x v="0"/>
    <x v="0"/>
    <x v="0"/>
    <n v="323.58999999999997"/>
    <n v="5"/>
    <n v="10.52"/>
  </r>
  <r>
    <s v="ORD-1558"/>
    <x v="189"/>
    <x v="1"/>
    <x v="1"/>
    <x v="5"/>
    <n v="304.24"/>
    <n v="5"/>
    <n v="-26.32"/>
  </r>
  <r>
    <s v="ORD-1559"/>
    <x v="189"/>
    <x v="0"/>
    <x v="0"/>
    <x v="4"/>
    <n v="873.99"/>
    <n v="6"/>
    <n v="150.28"/>
  </r>
  <r>
    <s v="ORD-1560"/>
    <x v="190"/>
    <x v="2"/>
    <x v="1"/>
    <x v="0"/>
    <n v="679.25"/>
    <n v="7"/>
    <n v="176.34"/>
  </r>
  <r>
    <s v="ORD-1561"/>
    <x v="191"/>
    <x v="1"/>
    <x v="2"/>
    <x v="0"/>
    <n v="800.75"/>
    <n v="7"/>
    <n v="9.52"/>
  </r>
  <r>
    <s v="ORD-1562"/>
    <x v="191"/>
    <x v="2"/>
    <x v="0"/>
    <x v="1"/>
    <n v="265.45999999999998"/>
    <n v="1"/>
    <n v="-7.68"/>
  </r>
  <r>
    <s v="ORD-1563"/>
    <x v="192"/>
    <x v="2"/>
    <x v="1"/>
    <x v="0"/>
    <n v="632.38"/>
    <n v="2"/>
    <n v="177.56"/>
  </r>
  <r>
    <s v="ORD-1564"/>
    <x v="192"/>
    <x v="1"/>
    <x v="0"/>
    <x v="0"/>
    <n v="580.30999999999995"/>
    <n v="9"/>
    <n v="13.01"/>
  </r>
  <r>
    <s v="ORD-1565"/>
    <x v="193"/>
    <x v="1"/>
    <x v="0"/>
    <x v="6"/>
    <n v="836.17"/>
    <n v="2"/>
    <n v="37.229999999999997"/>
  </r>
  <r>
    <s v="ORD-1566"/>
    <x v="193"/>
    <x v="1"/>
    <x v="2"/>
    <x v="4"/>
    <n v="907.97"/>
    <n v="6"/>
    <n v="-21.95"/>
  </r>
  <r>
    <s v="ORD-1567"/>
    <x v="193"/>
    <x v="3"/>
    <x v="0"/>
    <x v="4"/>
    <n v="31.91"/>
    <n v="1"/>
    <n v="8.1300000000000008"/>
  </r>
  <r>
    <s v="ORD-1568"/>
    <x v="194"/>
    <x v="1"/>
    <x v="1"/>
    <x v="4"/>
    <n v="680.54"/>
    <n v="3"/>
    <n v="57.49"/>
  </r>
  <r>
    <s v="ORD-1569"/>
    <x v="194"/>
    <x v="1"/>
    <x v="1"/>
    <x v="2"/>
    <n v="70.8"/>
    <n v="2"/>
    <n v="12.82"/>
  </r>
  <r>
    <s v="ORD-1570"/>
    <x v="194"/>
    <x v="1"/>
    <x v="1"/>
    <x v="3"/>
    <n v="557.88"/>
    <n v="3"/>
    <n v="114.87"/>
  </r>
  <r>
    <s v="ORD-1571"/>
    <x v="195"/>
    <x v="1"/>
    <x v="1"/>
    <x v="4"/>
    <n v="301.88"/>
    <n v="5"/>
    <n v="-8.7799999999999994"/>
  </r>
  <r>
    <s v="ORD-1572"/>
    <x v="195"/>
    <x v="0"/>
    <x v="2"/>
    <x v="0"/>
    <n v="320.64"/>
    <n v="6"/>
    <n v="5.4"/>
  </r>
  <r>
    <s v="ORD-1573"/>
    <x v="195"/>
    <x v="3"/>
    <x v="0"/>
    <x v="0"/>
    <n v="365.9"/>
    <n v="9"/>
    <n v="82.05"/>
  </r>
  <r>
    <s v="ORD-1574"/>
    <x v="196"/>
    <x v="2"/>
    <x v="2"/>
    <x v="4"/>
    <n v="628.87"/>
    <n v="4"/>
    <n v="-11.55"/>
  </r>
  <r>
    <s v="ORD-1575"/>
    <x v="196"/>
    <x v="1"/>
    <x v="0"/>
    <x v="1"/>
    <n v="347.37"/>
    <n v="7"/>
    <n v="68.42"/>
  </r>
  <r>
    <s v="ORD-1576"/>
    <x v="197"/>
    <x v="0"/>
    <x v="0"/>
    <x v="4"/>
    <n v="738.05"/>
    <n v="6"/>
    <n v="199.64"/>
  </r>
  <r>
    <s v="ORD-1577"/>
    <x v="197"/>
    <x v="0"/>
    <x v="0"/>
    <x v="0"/>
    <n v="416.44"/>
    <n v="2"/>
    <n v="46.48"/>
  </r>
  <r>
    <s v="ORD-1578"/>
    <x v="197"/>
    <x v="0"/>
    <x v="2"/>
    <x v="2"/>
    <n v="86.99"/>
    <n v="8"/>
    <n v="14.86"/>
  </r>
  <r>
    <s v="ORD-1579"/>
    <x v="198"/>
    <x v="2"/>
    <x v="0"/>
    <x v="5"/>
    <n v="788.08"/>
    <n v="7"/>
    <n v="159.62"/>
  </r>
  <r>
    <s v="ORD-1580"/>
    <x v="198"/>
    <x v="1"/>
    <x v="2"/>
    <x v="5"/>
    <n v="300.04000000000002"/>
    <n v="7"/>
    <n v="66.760000000000005"/>
  </r>
  <r>
    <s v="ORD-1581"/>
    <x v="198"/>
    <x v="3"/>
    <x v="1"/>
    <x v="4"/>
    <n v="444.11"/>
    <n v="8"/>
    <n v="-1.1000000000000001"/>
  </r>
  <r>
    <s v="ORD-1582"/>
    <x v="198"/>
    <x v="3"/>
    <x v="1"/>
    <x v="6"/>
    <n v="691.74"/>
    <n v="1"/>
    <n v="-120.62"/>
  </r>
  <r>
    <s v="ORD-1583"/>
    <x v="198"/>
    <x v="0"/>
    <x v="0"/>
    <x v="4"/>
    <n v="345.81"/>
    <n v="1"/>
    <n v="0.32"/>
  </r>
  <r>
    <s v="ORD-1584"/>
    <x v="199"/>
    <x v="2"/>
    <x v="2"/>
    <x v="1"/>
    <n v="75.45"/>
    <n v="8"/>
    <n v="10.33"/>
  </r>
  <r>
    <s v="ORD-1585"/>
    <x v="199"/>
    <x v="2"/>
    <x v="1"/>
    <x v="4"/>
    <n v="386.44"/>
    <n v="4"/>
    <n v="9.73"/>
  </r>
  <r>
    <s v="ORD-1586"/>
    <x v="200"/>
    <x v="2"/>
    <x v="2"/>
    <x v="5"/>
    <n v="945.56"/>
    <n v="5"/>
    <n v="164.98"/>
  </r>
  <r>
    <s v="ORD-1587"/>
    <x v="200"/>
    <x v="3"/>
    <x v="2"/>
    <x v="0"/>
    <n v="648.9"/>
    <n v="8"/>
    <n v="-13.96"/>
  </r>
  <r>
    <s v="ORD-1588"/>
    <x v="200"/>
    <x v="0"/>
    <x v="0"/>
    <x v="4"/>
    <n v="678.05"/>
    <n v="5"/>
    <n v="79.58"/>
  </r>
  <r>
    <s v="ORD-1589"/>
    <x v="200"/>
    <x v="1"/>
    <x v="1"/>
    <x v="0"/>
    <n v="639.64"/>
    <n v="4"/>
    <n v="-68.31"/>
  </r>
  <r>
    <s v="ORD-1590"/>
    <x v="200"/>
    <x v="3"/>
    <x v="0"/>
    <x v="0"/>
    <n v="215.01"/>
    <n v="6"/>
    <n v="37.56"/>
  </r>
  <r>
    <s v="ORD-1591"/>
    <x v="200"/>
    <x v="0"/>
    <x v="0"/>
    <x v="6"/>
    <n v="429.97"/>
    <n v="5"/>
    <n v="31.32"/>
  </r>
  <r>
    <s v="ORD-1592"/>
    <x v="201"/>
    <x v="0"/>
    <x v="1"/>
    <x v="0"/>
    <n v="755.92"/>
    <n v="7"/>
    <n v="-74.06"/>
  </r>
  <r>
    <s v="ORD-1593"/>
    <x v="201"/>
    <x v="1"/>
    <x v="1"/>
    <x v="5"/>
    <n v="119.35"/>
    <n v="7"/>
    <n v="-6.45"/>
  </r>
  <r>
    <s v="ORD-1594"/>
    <x v="201"/>
    <x v="1"/>
    <x v="2"/>
    <x v="2"/>
    <n v="292.3"/>
    <n v="4"/>
    <n v="50.95"/>
  </r>
  <r>
    <s v="ORD-1595"/>
    <x v="201"/>
    <x v="1"/>
    <x v="1"/>
    <x v="2"/>
    <n v="290.79000000000002"/>
    <n v="5"/>
    <n v="12.01"/>
  </r>
  <r>
    <s v="ORD-1596"/>
    <x v="201"/>
    <x v="2"/>
    <x v="2"/>
    <x v="3"/>
    <n v="443.38"/>
    <n v="3"/>
    <n v="-40.78"/>
  </r>
  <r>
    <s v="ORD-1597"/>
    <x v="202"/>
    <x v="1"/>
    <x v="2"/>
    <x v="1"/>
    <n v="980.76"/>
    <n v="4"/>
    <n v="278.18"/>
  </r>
  <r>
    <s v="ORD-1598"/>
    <x v="202"/>
    <x v="0"/>
    <x v="2"/>
    <x v="4"/>
    <n v="86.15"/>
    <n v="4"/>
    <n v="13.57"/>
  </r>
  <r>
    <s v="ORD-1599"/>
    <x v="202"/>
    <x v="1"/>
    <x v="1"/>
    <x v="1"/>
    <n v="528.33000000000004"/>
    <n v="3"/>
    <n v="147.18"/>
  </r>
  <r>
    <s v="ORD-1600"/>
    <x v="202"/>
    <x v="0"/>
    <x v="0"/>
    <x v="5"/>
    <n v="195.78"/>
    <n v="5"/>
    <n v="2.65"/>
  </r>
  <r>
    <s v="ORD-1601"/>
    <x v="202"/>
    <x v="3"/>
    <x v="2"/>
    <x v="0"/>
    <n v="971.26"/>
    <n v="5"/>
    <n v="36.47"/>
  </r>
  <r>
    <s v="ORD-1602"/>
    <x v="202"/>
    <x v="2"/>
    <x v="0"/>
    <x v="2"/>
    <n v="131.04"/>
    <n v="7"/>
    <n v="32.630000000000003"/>
  </r>
  <r>
    <s v="ORD-1603"/>
    <x v="202"/>
    <x v="3"/>
    <x v="0"/>
    <x v="1"/>
    <n v="415.53"/>
    <n v="4"/>
    <n v="25.98"/>
  </r>
  <r>
    <s v="ORD-1604"/>
    <x v="203"/>
    <x v="3"/>
    <x v="1"/>
    <x v="5"/>
    <n v="743.13"/>
    <n v="4"/>
    <n v="114.17"/>
  </r>
  <r>
    <s v="ORD-1605"/>
    <x v="204"/>
    <x v="0"/>
    <x v="0"/>
    <x v="2"/>
    <n v="710.46"/>
    <n v="9"/>
    <n v="-52.51"/>
  </r>
  <r>
    <s v="ORD-1606"/>
    <x v="204"/>
    <x v="3"/>
    <x v="0"/>
    <x v="0"/>
    <n v="434.27"/>
    <n v="6"/>
    <n v="10.15"/>
  </r>
  <r>
    <s v="ORD-1607"/>
    <x v="204"/>
    <x v="0"/>
    <x v="1"/>
    <x v="1"/>
    <n v="359.59"/>
    <n v="4"/>
    <n v="-49.72"/>
  </r>
  <r>
    <s v="ORD-1608"/>
    <x v="205"/>
    <x v="1"/>
    <x v="2"/>
    <x v="2"/>
    <n v="409.66"/>
    <n v="2"/>
    <n v="-39.74"/>
  </r>
  <r>
    <s v="ORD-1609"/>
    <x v="205"/>
    <x v="1"/>
    <x v="0"/>
    <x v="4"/>
    <n v="278.99"/>
    <n v="6"/>
    <n v="-55.67"/>
  </r>
  <r>
    <s v="ORD-1610"/>
    <x v="205"/>
    <x v="0"/>
    <x v="1"/>
    <x v="4"/>
    <n v="221.23"/>
    <n v="2"/>
    <n v="-39.9"/>
  </r>
  <r>
    <s v="ORD-1611"/>
    <x v="205"/>
    <x v="1"/>
    <x v="0"/>
    <x v="3"/>
    <n v="493.38"/>
    <n v="5"/>
    <n v="142.41"/>
  </r>
  <r>
    <s v="ORD-1612"/>
    <x v="205"/>
    <x v="2"/>
    <x v="0"/>
    <x v="3"/>
    <n v="283.16000000000003"/>
    <n v="6"/>
    <n v="-22.32"/>
  </r>
  <r>
    <s v="ORD-1613"/>
    <x v="206"/>
    <x v="3"/>
    <x v="2"/>
    <x v="2"/>
    <n v="301.70999999999998"/>
    <n v="4"/>
    <n v="39.72"/>
  </r>
  <r>
    <s v="ORD-1614"/>
    <x v="206"/>
    <x v="2"/>
    <x v="0"/>
    <x v="5"/>
    <n v="663.62"/>
    <n v="3"/>
    <n v="145.69999999999999"/>
  </r>
  <r>
    <s v="ORD-1615"/>
    <x v="206"/>
    <x v="3"/>
    <x v="1"/>
    <x v="4"/>
    <n v="969.17"/>
    <n v="7"/>
    <n v="73.010000000000005"/>
  </r>
  <r>
    <s v="ORD-1616"/>
    <x v="206"/>
    <x v="1"/>
    <x v="0"/>
    <x v="5"/>
    <n v="611.55999999999995"/>
    <n v="2"/>
    <n v="-75.48"/>
  </r>
  <r>
    <s v="ORD-1617"/>
    <x v="207"/>
    <x v="2"/>
    <x v="2"/>
    <x v="5"/>
    <n v="95.44"/>
    <n v="6"/>
    <n v="15.66"/>
  </r>
  <r>
    <s v="ORD-1618"/>
    <x v="207"/>
    <x v="1"/>
    <x v="2"/>
    <x v="2"/>
    <n v="94.07"/>
    <n v="4"/>
    <n v="9.42"/>
  </r>
  <r>
    <s v="ORD-1619"/>
    <x v="207"/>
    <x v="3"/>
    <x v="1"/>
    <x v="5"/>
    <n v="952.39"/>
    <n v="6"/>
    <n v="157.74"/>
  </r>
  <r>
    <s v="ORD-1620"/>
    <x v="207"/>
    <x v="0"/>
    <x v="2"/>
    <x v="4"/>
    <n v="311.33999999999997"/>
    <n v="4"/>
    <n v="57.56"/>
  </r>
  <r>
    <s v="ORD-1621"/>
    <x v="208"/>
    <x v="0"/>
    <x v="0"/>
    <x v="0"/>
    <n v="110.23"/>
    <n v="4"/>
    <n v="31.71"/>
  </r>
  <r>
    <s v="ORD-1622"/>
    <x v="208"/>
    <x v="2"/>
    <x v="2"/>
    <x v="3"/>
    <n v="607.05999999999995"/>
    <n v="4"/>
    <n v="52.68"/>
  </r>
  <r>
    <s v="ORD-1623"/>
    <x v="208"/>
    <x v="1"/>
    <x v="1"/>
    <x v="0"/>
    <n v="631.17999999999995"/>
    <n v="9"/>
    <n v="-18.420000000000002"/>
  </r>
  <r>
    <s v="ORD-1624"/>
    <x v="209"/>
    <x v="1"/>
    <x v="2"/>
    <x v="5"/>
    <n v="655.53"/>
    <n v="7"/>
    <n v="81.44"/>
  </r>
  <r>
    <s v="ORD-1625"/>
    <x v="209"/>
    <x v="2"/>
    <x v="2"/>
    <x v="0"/>
    <n v="282.05"/>
    <n v="3"/>
    <n v="-46.76"/>
  </r>
  <r>
    <s v="ORD-1626"/>
    <x v="209"/>
    <x v="0"/>
    <x v="2"/>
    <x v="4"/>
    <n v="34.81"/>
    <n v="3"/>
    <n v="8.66"/>
  </r>
  <r>
    <s v="ORD-1627"/>
    <x v="209"/>
    <x v="3"/>
    <x v="1"/>
    <x v="4"/>
    <n v="965.72"/>
    <n v="6"/>
    <n v="-135.5"/>
  </r>
  <r>
    <s v="ORD-1628"/>
    <x v="209"/>
    <x v="2"/>
    <x v="2"/>
    <x v="5"/>
    <n v="265.88"/>
    <n v="6"/>
    <n v="-9.59"/>
  </r>
  <r>
    <s v="ORD-1629"/>
    <x v="210"/>
    <x v="3"/>
    <x v="2"/>
    <x v="2"/>
    <n v="682.51"/>
    <n v="4"/>
    <n v="141.88"/>
  </r>
  <r>
    <s v="ORD-1630"/>
    <x v="210"/>
    <x v="0"/>
    <x v="0"/>
    <x v="0"/>
    <n v="712.5"/>
    <n v="9"/>
    <n v="70.290000000000006"/>
  </r>
  <r>
    <s v="ORD-1631"/>
    <x v="211"/>
    <x v="1"/>
    <x v="1"/>
    <x v="2"/>
    <n v="617.80999999999995"/>
    <n v="4"/>
    <n v="-1.97"/>
  </r>
  <r>
    <s v="ORD-1632"/>
    <x v="211"/>
    <x v="0"/>
    <x v="2"/>
    <x v="2"/>
    <n v="326.64999999999998"/>
    <n v="9"/>
    <n v="11.99"/>
  </r>
  <r>
    <s v="ORD-1633"/>
    <x v="211"/>
    <x v="2"/>
    <x v="1"/>
    <x v="6"/>
    <n v="285.67"/>
    <n v="4"/>
    <n v="64.930000000000007"/>
  </r>
  <r>
    <s v="ORD-1634"/>
    <x v="211"/>
    <x v="1"/>
    <x v="2"/>
    <x v="5"/>
    <n v="605.71"/>
    <n v="2"/>
    <n v="-18.170000000000002"/>
  </r>
  <r>
    <s v="ORD-1635"/>
    <x v="211"/>
    <x v="2"/>
    <x v="2"/>
    <x v="3"/>
    <n v="868.77"/>
    <n v="2"/>
    <n v="204.01"/>
  </r>
  <r>
    <s v="ORD-1636"/>
    <x v="212"/>
    <x v="2"/>
    <x v="2"/>
    <x v="4"/>
    <n v="947.8"/>
    <n v="5"/>
    <n v="-147.79"/>
  </r>
  <r>
    <s v="ORD-1637"/>
    <x v="212"/>
    <x v="0"/>
    <x v="0"/>
    <x v="4"/>
    <n v="123.79"/>
    <n v="4"/>
    <n v="23.32"/>
  </r>
  <r>
    <s v="ORD-1638"/>
    <x v="213"/>
    <x v="2"/>
    <x v="0"/>
    <x v="5"/>
    <n v="171.73"/>
    <n v="7"/>
    <n v="38.43"/>
  </r>
  <r>
    <s v="ORD-1639"/>
    <x v="213"/>
    <x v="0"/>
    <x v="0"/>
    <x v="1"/>
    <n v="945.84"/>
    <n v="5"/>
    <n v="-103.18"/>
  </r>
  <r>
    <s v="ORD-1640"/>
    <x v="213"/>
    <x v="1"/>
    <x v="1"/>
    <x v="1"/>
    <n v="741.8"/>
    <n v="6"/>
    <n v="11.26"/>
  </r>
  <r>
    <s v="ORD-1641"/>
    <x v="213"/>
    <x v="0"/>
    <x v="1"/>
    <x v="1"/>
    <n v="885.33"/>
    <n v="4"/>
    <n v="-103.81"/>
  </r>
  <r>
    <s v="ORD-1642"/>
    <x v="213"/>
    <x v="1"/>
    <x v="0"/>
    <x v="3"/>
    <n v="218.58"/>
    <n v="2"/>
    <n v="33.51"/>
  </r>
  <r>
    <s v="ORD-1643"/>
    <x v="214"/>
    <x v="0"/>
    <x v="1"/>
    <x v="4"/>
    <n v="595.83000000000004"/>
    <n v="9"/>
    <n v="40.32"/>
  </r>
  <r>
    <s v="ORD-1644"/>
    <x v="214"/>
    <x v="3"/>
    <x v="2"/>
    <x v="5"/>
    <n v="707.12"/>
    <n v="7"/>
    <n v="83.2"/>
  </r>
  <r>
    <s v="ORD-1645"/>
    <x v="214"/>
    <x v="3"/>
    <x v="2"/>
    <x v="4"/>
    <n v="686.51"/>
    <n v="4"/>
    <n v="-69.86"/>
  </r>
  <r>
    <s v="ORD-1646"/>
    <x v="214"/>
    <x v="2"/>
    <x v="2"/>
    <x v="2"/>
    <n v="419.99"/>
    <n v="3"/>
    <n v="-39.53"/>
  </r>
  <r>
    <s v="ORD-1647"/>
    <x v="214"/>
    <x v="0"/>
    <x v="0"/>
    <x v="0"/>
    <n v="35.090000000000003"/>
    <n v="3"/>
    <n v="-6.29"/>
  </r>
  <r>
    <s v="ORD-1648"/>
    <x v="214"/>
    <x v="0"/>
    <x v="1"/>
    <x v="0"/>
    <n v="591.27"/>
    <n v="9"/>
    <n v="-23.04"/>
  </r>
  <r>
    <s v="ORD-1649"/>
    <x v="214"/>
    <x v="1"/>
    <x v="0"/>
    <x v="4"/>
    <n v="268.04000000000002"/>
    <n v="5"/>
    <n v="21.41"/>
  </r>
  <r>
    <s v="ORD-1650"/>
    <x v="214"/>
    <x v="2"/>
    <x v="1"/>
    <x v="6"/>
    <n v="461.25"/>
    <n v="3"/>
    <n v="105.61"/>
  </r>
  <r>
    <s v="ORD-1651"/>
    <x v="215"/>
    <x v="0"/>
    <x v="2"/>
    <x v="3"/>
    <n v="958.43"/>
    <n v="5"/>
    <n v="127.92"/>
  </r>
  <r>
    <s v="ORD-1652"/>
    <x v="216"/>
    <x v="2"/>
    <x v="0"/>
    <x v="1"/>
    <n v="411.05"/>
    <n v="2"/>
    <n v="7.27"/>
  </r>
  <r>
    <s v="ORD-1653"/>
    <x v="216"/>
    <x v="3"/>
    <x v="1"/>
    <x v="3"/>
    <n v="843.01"/>
    <n v="4"/>
    <n v="233.14"/>
  </r>
  <r>
    <s v="ORD-1654"/>
    <x v="217"/>
    <x v="0"/>
    <x v="1"/>
    <x v="3"/>
    <n v="204.77"/>
    <n v="2"/>
    <n v="32.69"/>
  </r>
  <r>
    <s v="ORD-1655"/>
    <x v="217"/>
    <x v="0"/>
    <x v="2"/>
    <x v="2"/>
    <n v="679.01"/>
    <n v="2"/>
    <n v="179.99"/>
  </r>
  <r>
    <s v="ORD-1656"/>
    <x v="217"/>
    <x v="2"/>
    <x v="0"/>
    <x v="3"/>
    <n v="977.47"/>
    <n v="8"/>
    <n v="62.36"/>
  </r>
  <r>
    <s v="ORD-1657"/>
    <x v="218"/>
    <x v="0"/>
    <x v="0"/>
    <x v="0"/>
    <n v="119.86"/>
    <n v="1"/>
    <n v="-8.4600000000000009"/>
  </r>
  <r>
    <s v="ORD-1658"/>
    <x v="218"/>
    <x v="2"/>
    <x v="0"/>
    <x v="2"/>
    <n v="28.15"/>
    <n v="7"/>
    <n v="-4.8899999999999997"/>
  </r>
  <r>
    <s v="ORD-1659"/>
    <x v="218"/>
    <x v="0"/>
    <x v="2"/>
    <x v="5"/>
    <n v="444.91"/>
    <n v="5"/>
    <n v="72.540000000000006"/>
  </r>
  <r>
    <s v="ORD-1660"/>
    <x v="219"/>
    <x v="1"/>
    <x v="0"/>
    <x v="3"/>
    <n v="110.77"/>
    <n v="8"/>
    <n v="-15.44"/>
  </r>
  <r>
    <s v="ORD-1661"/>
    <x v="219"/>
    <x v="2"/>
    <x v="2"/>
    <x v="3"/>
    <n v="753.42"/>
    <n v="1"/>
    <n v="-36.630000000000003"/>
  </r>
  <r>
    <s v="ORD-1662"/>
    <x v="219"/>
    <x v="0"/>
    <x v="2"/>
    <x v="5"/>
    <n v="916.26"/>
    <n v="7"/>
    <n v="60.69"/>
  </r>
  <r>
    <s v="ORD-1663"/>
    <x v="220"/>
    <x v="3"/>
    <x v="2"/>
    <x v="3"/>
    <n v="445.34"/>
    <n v="5"/>
    <n v="36.61"/>
  </r>
  <r>
    <s v="ORD-1664"/>
    <x v="220"/>
    <x v="0"/>
    <x v="1"/>
    <x v="5"/>
    <n v="273.54000000000002"/>
    <n v="4"/>
    <n v="27.43"/>
  </r>
  <r>
    <s v="ORD-1665"/>
    <x v="220"/>
    <x v="3"/>
    <x v="0"/>
    <x v="2"/>
    <n v="445.72"/>
    <n v="7"/>
    <n v="-52.09"/>
  </r>
  <r>
    <s v="ORD-1666"/>
    <x v="220"/>
    <x v="3"/>
    <x v="0"/>
    <x v="0"/>
    <n v="728.98"/>
    <n v="2"/>
    <n v="-7.39"/>
  </r>
  <r>
    <s v="ORD-1667"/>
    <x v="220"/>
    <x v="1"/>
    <x v="2"/>
    <x v="5"/>
    <n v="28.87"/>
    <n v="1"/>
    <n v="3.14"/>
  </r>
  <r>
    <s v="ORD-1668"/>
    <x v="221"/>
    <x v="2"/>
    <x v="2"/>
    <x v="6"/>
    <n v="597.66"/>
    <n v="1"/>
    <n v="170.28"/>
  </r>
  <r>
    <s v="ORD-1669"/>
    <x v="221"/>
    <x v="0"/>
    <x v="0"/>
    <x v="5"/>
    <n v="621.03"/>
    <n v="1"/>
    <n v="101.73"/>
  </r>
  <r>
    <s v="ORD-1670"/>
    <x v="221"/>
    <x v="1"/>
    <x v="2"/>
    <x v="3"/>
    <n v="644.92999999999995"/>
    <n v="5"/>
    <n v="168.52"/>
  </r>
  <r>
    <s v="ORD-1671"/>
    <x v="222"/>
    <x v="0"/>
    <x v="0"/>
    <x v="1"/>
    <n v="257.18"/>
    <n v="7"/>
    <n v="46.58"/>
  </r>
  <r>
    <s v="ORD-1672"/>
    <x v="223"/>
    <x v="3"/>
    <x v="1"/>
    <x v="1"/>
    <n v="719.77"/>
    <n v="2"/>
    <n v="69"/>
  </r>
  <r>
    <s v="ORD-1673"/>
    <x v="223"/>
    <x v="2"/>
    <x v="2"/>
    <x v="2"/>
    <n v="109.56"/>
    <n v="8"/>
    <n v="-11.39"/>
  </r>
  <r>
    <s v="ORD-1674"/>
    <x v="223"/>
    <x v="0"/>
    <x v="0"/>
    <x v="4"/>
    <n v="215.28"/>
    <n v="4"/>
    <n v="28.71"/>
  </r>
  <r>
    <s v="ORD-1675"/>
    <x v="223"/>
    <x v="0"/>
    <x v="2"/>
    <x v="2"/>
    <n v="879.92"/>
    <n v="3"/>
    <n v="98.28"/>
  </r>
  <r>
    <s v="ORD-1676"/>
    <x v="224"/>
    <x v="3"/>
    <x v="0"/>
    <x v="4"/>
    <n v="743.95"/>
    <n v="8"/>
    <n v="75.31"/>
  </r>
  <r>
    <s v="ORD-1677"/>
    <x v="224"/>
    <x v="0"/>
    <x v="0"/>
    <x v="1"/>
    <n v="33.47"/>
    <n v="2"/>
    <n v="1.5"/>
  </r>
  <r>
    <s v="ORD-1678"/>
    <x v="225"/>
    <x v="0"/>
    <x v="2"/>
    <x v="1"/>
    <n v="263.41000000000003"/>
    <n v="3"/>
    <n v="16.940000000000001"/>
  </r>
  <r>
    <s v="ORD-1679"/>
    <x v="226"/>
    <x v="3"/>
    <x v="1"/>
    <x v="5"/>
    <n v="230.12"/>
    <n v="3"/>
    <n v="-7.54"/>
  </r>
  <r>
    <s v="ORD-1680"/>
    <x v="226"/>
    <x v="1"/>
    <x v="0"/>
    <x v="0"/>
    <n v="285.39"/>
    <n v="1"/>
    <n v="17.03"/>
  </r>
  <r>
    <s v="ORD-1681"/>
    <x v="227"/>
    <x v="3"/>
    <x v="0"/>
    <x v="6"/>
    <n v="262.61"/>
    <n v="6"/>
    <n v="-26.58"/>
  </r>
  <r>
    <s v="ORD-1682"/>
    <x v="227"/>
    <x v="1"/>
    <x v="0"/>
    <x v="2"/>
    <n v="81.28"/>
    <n v="2"/>
    <n v="16.47"/>
  </r>
  <r>
    <s v="ORD-1683"/>
    <x v="227"/>
    <x v="2"/>
    <x v="1"/>
    <x v="3"/>
    <n v="469.76"/>
    <n v="1"/>
    <n v="-50.32"/>
  </r>
  <r>
    <s v="ORD-1684"/>
    <x v="227"/>
    <x v="1"/>
    <x v="1"/>
    <x v="4"/>
    <n v="738.08"/>
    <n v="2"/>
    <n v="-116.26"/>
  </r>
  <r>
    <s v="ORD-1685"/>
    <x v="227"/>
    <x v="1"/>
    <x v="2"/>
    <x v="3"/>
    <n v="614.6"/>
    <n v="6"/>
    <n v="11.14"/>
  </r>
  <r>
    <s v="ORD-1686"/>
    <x v="227"/>
    <x v="2"/>
    <x v="1"/>
    <x v="0"/>
    <n v="679.41"/>
    <n v="4"/>
    <n v="87.75"/>
  </r>
  <r>
    <s v="ORD-1687"/>
    <x v="228"/>
    <x v="1"/>
    <x v="2"/>
    <x v="4"/>
    <n v="99.53"/>
    <n v="6"/>
    <n v="1.88"/>
  </r>
  <r>
    <s v="ORD-1688"/>
    <x v="228"/>
    <x v="3"/>
    <x v="2"/>
    <x v="2"/>
    <n v="952.46"/>
    <n v="9"/>
    <n v="-58.69"/>
  </r>
  <r>
    <s v="ORD-1689"/>
    <x v="228"/>
    <x v="1"/>
    <x v="1"/>
    <x v="5"/>
    <n v="841.72"/>
    <n v="8"/>
    <n v="66.569999999999993"/>
  </r>
  <r>
    <s v="ORD-1690"/>
    <x v="228"/>
    <x v="2"/>
    <x v="2"/>
    <x v="3"/>
    <n v="808.99"/>
    <n v="1"/>
    <n v="-21.44"/>
  </r>
  <r>
    <s v="ORD-1691"/>
    <x v="229"/>
    <x v="3"/>
    <x v="1"/>
    <x v="0"/>
    <n v="826.52"/>
    <n v="8"/>
    <n v="220.21"/>
  </r>
  <r>
    <s v="ORD-1692"/>
    <x v="229"/>
    <x v="2"/>
    <x v="2"/>
    <x v="2"/>
    <n v="934.06"/>
    <n v="9"/>
    <n v="244.09"/>
  </r>
  <r>
    <s v="ORD-1693"/>
    <x v="229"/>
    <x v="2"/>
    <x v="1"/>
    <x v="1"/>
    <n v="553.37"/>
    <n v="6"/>
    <n v="28.32"/>
  </r>
  <r>
    <s v="ORD-1694"/>
    <x v="230"/>
    <x v="0"/>
    <x v="1"/>
    <x v="1"/>
    <n v="216.28"/>
    <n v="5"/>
    <n v="-7.8"/>
  </r>
  <r>
    <s v="ORD-1695"/>
    <x v="230"/>
    <x v="0"/>
    <x v="2"/>
    <x v="2"/>
    <n v="624.45000000000005"/>
    <n v="6"/>
    <n v="105.26"/>
  </r>
  <r>
    <s v="ORD-1696"/>
    <x v="231"/>
    <x v="2"/>
    <x v="0"/>
    <x v="2"/>
    <n v="748.02"/>
    <n v="6"/>
    <n v="-135.87"/>
  </r>
  <r>
    <s v="ORD-1697"/>
    <x v="231"/>
    <x v="2"/>
    <x v="2"/>
    <x v="2"/>
    <n v="743.16"/>
    <n v="9"/>
    <n v="27.78"/>
  </r>
  <r>
    <s v="ORD-1698"/>
    <x v="231"/>
    <x v="2"/>
    <x v="1"/>
    <x v="4"/>
    <n v="531.02"/>
    <n v="4"/>
    <n v="-16.91"/>
  </r>
  <r>
    <s v="ORD-1699"/>
    <x v="231"/>
    <x v="0"/>
    <x v="0"/>
    <x v="2"/>
    <n v="87.09"/>
    <n v="2"/>
    <n v="22.67"/>
  </r>
  <r>
    <s v="ORD-1700"/>
    <x v="231"/>
    <x v="0"/>
    <x v="2"/>
    <x v="3"/>
    <n v="383.69"/>
    <n v="9"/>
    <n v="-74.44"/>
  </r>
  <r>
    <s v="ORD-1701"/>
    <x v="231"/>
    <x v="1"/>
    <x v="2"/>
    <x v="0"/>
    <n v="922.35"/>
    <n v="2"/>
    <n v="70.47"/>
  </r>
  <r>
    <s v="ORD-1702"/>
    <x v="231"/>
    <x v="1"/>
    <x v="2"/>
    <x v="4"/>
    <n v="592.76"/>
    <n v="9"/>
    <n v="100.97"/>
  </r>
  <r>
    <s v="ORD-1703"/>
    <x v="232"/>
    <x v="2"/>
    <x v="0"/>
    <x v="2"/>
    <n v="547.57000000000005"/>
    <n v="2"/>
    <n v="23.28"/>
  </r>
  <r>
    <s v="ORD-1704"/>
    <x v="232"/>
    <x v="3"/>
    <x v="1"/>
    <x v="6"/>
    <n v="283.48"/>
    <n v="8"/>
    <n v="-44.59"/>
  </r>
  <r>
    <s v="ORD-1705"/>
    <x v="232"/>
    <x v="3"/>
    <x v="2"/>
    <x v="6"/>
    <n v="381.08"/>
    <n v="9"/>
    <n v="109.08"/>
  </r>
  <r>
    <s v="ORD-1706"/>
    <x v="232"/>
    <x v="0"/>
    <x v="2"/>
    <x v="0"/>
    <n v="897.44"/>
    <n v="9"/>
    <n v="52.95"/>
  </r>
  <r>
    <s v="ORD-1707"/>
    <x v="232"/>
    <x v="0"/>
    <x v="2"/>
    <x v="1"/>
    <n v="673.13"/>
    <n v="9"/>
    <n v="72.09"/>
  </r>
  <r>
    <s v="ORD-1708"/>
    <x v="232"/>
    <x v="0"/>
    <x v="2"/>
    <x v="5"/>
    <n v="791.64"/>
    <n v="2"/>
    <n v="-64.67"/>
  </r>
  <r>
    <s v="ORD-1709"/>
    <x v="233"/>
    <x v="2"/>
    <x v="2"/>
    <x v="5"/>
    <n v="465.26"/>
    <n v="4"/>
    <n v="19.420000000000002"/>
  </r>
  <r>
    <s v="ORD-1710"/>
    <x v="233"/>
    <x v="3"/>
    <x v="1"/>
    <x v="1"/>
    <n v="637.64"/>
    <n v="7"/>
    <n v="9.2899999999999991"/>
  </r>
  <r>
    <s v="ORD-1711"/>
    <x v="233"/>
    <x v="1"/>
    <x v="1"/>
    <x v="4"/>
    <n v="263.42"/>
    <n v="2"/>
    <n v="-42.82"/>
  </r>
  <r>
    <s v="ORD-1712"/>
    <x v="234"/>
    <x v="2"/>
    <x v="2"/>
    <x v="4"/>
    <n v="711.35"/>
    <n v="1"/>
    <n v="-104.51"/>
  </r>
  <r>
    <s v="ORD-1713"/>
    <x v="234"/>
    <x v="1"/>
    <x v="0"/>
    <x v="4"/>
    <n v="439.05"/>
    <n v="3"/>
    <n v="96.04"/>
  </r>
  <r>
    <s v="ORD-1714"/>
    <x v="234"/>
    <x v="1"/>
    <x v="1"/>
    <x v="5"/>
    <n v="453.69"/>
    <n v="4"/>
    <n v="-36.340000000000003"/>
  </r>
  <r>
    <s v="ORD-1715"/>
    <x v="235"/>
    <x v="2"/>
    <x v="0"/>
    <x v="6"/>
    <n v="656.34"/>
    <n v="8"/>
    <n v="-67.290000000000006"/>
  </r>
  <r>
    <s v="ORD-1716"/>
    <x v="235"/>
    <x v="1"/>
    <x v="1"/>
    <x v="5"/>
    <n v="937.56"/>
    <n v="6"/>
    <n v="49.18"/>
  </r>
  <r>
    <s v="ORD-1717"/>
    <x v="236"/>
    <x v="3"/>
    <x v="2"/>
    <x v="3"/>
    <n v="82.73"/>
    <n v="2"/>
    <n v="15.25"/>
  </r>
  <r>
    <s v="ORD-1718"/>
    <x v="236"/>
    <x v="1"/>
    <x v="1"/>
    <x v="2"/>
    <n v="828.25"/>
    <n v="9"/>
    <n v="-140"/>
  </r>
  <r>
    <s v="ORD-1719"/>
    <x v="236"/>
    <x v="3"/>
    <x v="2"/>
    <x v="4"/>
    <n v="306.54000000000002"/>
    <n v="2"/>
    <n v="27.1"/>
  </r>
  <r>
    <s v="ORD-1720"/>
    <x v="237"/>
    <x v="3"/>
    <x v="1"/>
    <x v="6"/>
    <n v="455.04"/>
    <n v="5"/>
    <n v="-63.89"/>
  </r>
  <r>
    <s v="ORD-1721"/>
    <x v="237"/>
    <x v="3"/>
    <x v="2"/>
    <x v="0"/>
    <n v="41.48"/>
    <n v="4"/>
    <n v="-7.54"/>
  </r>
  <r>
    <s v="ORD-1722"/>
    <x v="238"/>
    <x v="0"/>
    <x v="2"/>
    <x v="0"/>
    <n v="315.02999999999997"/>
    <n v="7"/>
    <n v="-54.7"/>
  </r>
  <r>
    <s v="ORD-1723"/>
    <x v="238"/>
    <x v="1"/>
    <x v="2"/>
    <x v="2"/>
    <n v="512.58000000000004"/>
    <n v="8"/>
    <n v="111.27"/>
  </r>
  <r>
    <s v="ORD-1724"/>
    <x v="238"/>
    <x v="2"/>
    <x v="2"/>
    <x v="6"/>
    <n v="75.05"/>
    <n v="5"/>
    <n v="-10.58"/>
  </r>
  <r>
    <s v="ORD-1725"/>
    <x v="238"/>
    <x v="2"/>
    <x v="0"/>
    <x v="5"/>
    <n v="501.27"/>
    <n v="5"/>
    <n v="-88.94"/>
  </r>
  <r>
    <s v="ORD-1726"/>
    <x v="238"/>
    <x v="1"/>
    <x v="2"/>
    <x v="5"/>
    <n v="928.57"/>
    <n v="2"/>
    <n v="17.600000000000001"/>
  </r>
  <r>
    <s v="ORD-1727"/>
    <x v="239"/>
    <x v="0"/>
    <x v="0"/>
    <x v="3"/>
    <n v="123.29"/>
    <n v="8"/>
    <n v="27.37"/>
  </r>
  <r>
    <s v="ORD-1728"/>
    <x v="239"/>
    <x v="0"/>
    <x v="0"/>
    <x v="3"/>
    <n v="769.15"/>
    <n v="2"/>
    <n v="-52.91"/>
  </r>
  <r>
    <s v="ORD-1729"/>
    <x v="240"/>
    <x v="3"/>
    <x v="2"/>
    <x v="5"/>
    <n v="421.48"/>
    <n v="6"/>
    <n v="4.58"/>
  </r>
  <r>
    <s v="ORD-1730"/>
    <x v="241"/>
    <x v="1"/>
    <x v="0"/>
    <x v="0"/>
    <n v="662.07"/>
    <n v="8"/>
    <n v="-119.2"/>
  </r>
  <r>
    <s v="ORD-1731"/>
    <x v="241"/>
    <x v="1"/>
    <x v="1"/>
    <x v="4"/>
    <n v="275.02999999999997"/>
    <n v="6"/>
    <n v="6.75"/>
  </r>
  <r>
    <s v="ORD-1732"/>
    <x v="242"/>
    <x v="2"/>
    <x v="2"/>
    <x v="0"/>
    <n v="176.3"/>
    <n v="4"/>
    <n v="15.66"/>
  </r>
  <r>
    <s v="ORD-1733"/>
    <x v="243"/>
    <x v="1"/>
    <x v="0"/>
    <x v="3"/>
    <n v="177.25"/>
    <n v="4"/>
    <n v="15.15"/>
  </r>
  <r>
    <s v="ORD-1734"/>
    <x v="243"/>
    <x v="0"/>
    <x v="2"/>
    <x v="2"/>
    <n v="89.08"/>
    <n v="6"/>
    <n v="-3.01"/>
  </r>
  <r>
    <s v="ORD-1735"/>
    <x v="243"/>
    <x v="1"/>
    <x v="2"/>
    <x v="5"/>
    <n v="201.93"/>
    <n v="4"/>
    <n v="-8.5299999999999994"/>
  </r>
  <r>
    <s v="ORD-1736"/>
    <x v="243"/>
    <x v="2"/>
    <x v="2"/>
    <x v="3"/>
    <n v="670.93"/>
    <n v="8"/>
    <n v="-98.42"/>
  </r>
  <r>
    <s v="ORD-1737"/>
    <x v="243"/>
    <x v="3"/>
    <x v="0"/>
    <x v="3"/>
    <n v="884.06"/>
    <n v="9"/>
    <n v="-14.68"/>
  </r>
  <r>
    <s v="ORD-1738"/>
    <x v="243"/>
    <x v="2"/>
    <x v="1"/>
    <x v="4"/>
    <n v="817.84"/>
    <n v="1"/>
    <n v="-122.88"/>
  </r>
  <r>
    <s v="ORD-1739"/>
    <x v="244"/>
    <x v="2"/>
    <x v="1"/>
    <x v="5"/>
    <n v="691.43"/>
    <n v="4"/>
    <n v="126.74"/>
  </r>
  <r>
    <s v="ORD-1740"/>
    <x v="244"/>
    <x v="3"/>
    <x v="0"/>
    <x v="4"/>
    <n v="128.22"/>
    <n v="4"/>
    <n v="36.299999999999997"/>
  </r>
  <r>
    <s v="ORD-1741"/>
    <x v="245"/>
    <x v="2"/>
    <x v="2"/>
    <x v="5"/>
    <n v="303.39999999999998"/>
    <n v="2"/>
    <n v="86.48"/>
  </r>
  <r>
    <s v="ORD-1742"/>
    <x v="245"/>
    <x v="2"/>
    <x v="0"/>
    <x v="4"/>
    <n v="323.61"/>
    <n v="6"/>
    <n v="75.25"/>
  </r>
  <r>
    <s v="ORD-1743"/>
    <x v="246"/>
    <x v="1"/>
    <x v="0"/>
    <x v="0"/>
    <n v="264.95999999999998"/>
    <n v="3"/>
    <n v="26.6"/>
  </r>
  <r>
    <s v="ORD-1744"/>
    <x v="246"/>
    <x v="1"/>
    <x v="0"/>
    <x v="2"/>
    <n v="524.71"/>
    <n v="7"/>
    <n v="78.930000000000007"/>
  </r>
  <r>
    <s v="ORD-1745"/>
    <x v="246"/>
    <x v="3"/>
    <x v="2"/>
    <x v="2"/>
    <n v="544.84"/>
    <n v="5"/>
    <n v="-31.27"/>
  </r>
  <r>
    <s v="ORD-1746"/>
    <x v="246"/>
    <x v="1"/>
    <x v="0"/>
    <x v="5"/>
    <n v="369.75"/>
    <n v="4"/>
    <n v="42.66"/>
  </r>
  <r>
    <s v="ORD-1747"/>
    <x v="246"/>
    <x v="1"/>
    <x v="2"/>
    <x v="6"/>
    <n v="366.71"/>
    <n v="5"/>
    <n v="10.199999999999999"/>
  </r>
  <r>
    <s v="ORD-1748"/>
    <x v="247"/>
    <x v="2"/>
    <x v="0"/>
    <x v="1"/>
    <n v="831.98"/>
    <n v="8"/>
    <n v="34.119999999999997"/>
  </r>
  <r>
    <s v="ORD-1749"/>
    <x v="248"/>
    <x v="0"/>
    <x v="1"/>
    <x v="3"/>
    <n v="793.51"/>
    <n v="3"/>
    <n v="141.94999999999999"/>
  </r>
  <r>
    <s v="ORD-1750"/>
    <x v="249"/>
    <x v="1"/>
    <x v="0"/>
    <x v="3"/>
    <n v="321.64"/>
    <n v="7"/>
    <n v="-18.989999999999998"/>
  </r>
  <r>
    <s v="ORD-1751"/>
    <x v="249"/>
    <x v="0"/>
    <x v="0"/>
    <x v="5"/>
    <n v="915.51"/>
    <n v="6"/>
    <n v="-37.520000000000003"/>
  </r>
  <r>
    <s v="ORD-1752"/>
    <x v="249"/>
    <x v="1"/>
    <x v="1"/>
    <x v="4"/>
    <n v="953.76"/>
    <n v="1"/>
    <n v="250.19"/>
  </r>
  <r>
    <s v="ORD-1753"/>
    <x v="249"/>
    <x v="1"/>
    <x v="2"/>
    <x v="6"/>
    <n v="340.21"/>
    <n v="7"/>
    <n v="-58.48"/>
  </r>
  <r>
    <s v="ORD-1754"/>
    <x v="250"/>
    <x v="3"/>
    <x v="2"/>
    <x v="0"/>
    <n v="367.34"/>
    <n v="7"/>
    <n v="15.73"/>
  </r>
  <r>
    <s v="ORD-1755"/>
    <x v="250"/>
    <x v="3"/>
    <x v="0"/>
    <x v="4"/>
    <n v="515.52"/>
    <n v="1"/>
    <n v="132.18"/>
  </r>
  <r>
    <s v="ORD-1756"/>
    <x v="251"/>
    <x v="3"/>
    <x v="1"/>
    <x v="4"/>
    <n v="942.3"/>
    <n v="9"/>
    <n v="99.11"/>
  </r>
  <r>
    <s v="ORD-1757"/>
    <x v="251"/>
    <x v="0"/>
    <x v="2"/>
    <x v="5"/>
    <n v="878.79"/>
    <n v="6"/>
    <n v="64.33"/>
  </r>
  <r>
    <s v="ORD-1758"/>
    <x v="251"/>
    <x v="2"/>
    <x v="0"/>
    <x v="5"/>
    <n v="120.52"/>
    <n v="2"/>
    <n v="-9.0500000000000007"/>
  </r>
  <r>
    <s v="ORD-1759"/>
    <x v="251"/>
    <x v="1"/>
    <x v="1"/>
    <x v="3"/>
    <n v="404.88"/>
    <n v="5"/>
    <n v="-11.48"/>
  </r>
  <r>
    <s v="ORD-1760"/>
    <x v="252"/>
    <x v="1"/>
    <x v="2"/>
    <x v="5"/>
    <n v="562.29999999999995"/>
    <n v="4"/>
    <n v="127.09"/>
  </r>
  <r>
    <s v="ORD-1761"/>
    <x v="252"/>
    <x v="1"/>
    <x v="2"/>
    <x v="5"/>
    <n v="513.07000000000005"/>
    <n v="7"/>
    <n v="40.85"/>
  </r>
  <r>
    <s v="ORD-1762"/>
    <x v="253"/>
    <x v="0"/>
    <x v="1"/>
    <x v="5"/>
    <n v="209.99"/>
    <n v="8"/>
    <n v="12.05"/>
  </r>
  <r>
    <s v="ORD-1763"/>
    <x v="253"/>
    <x v="3"/>
    <x v="1"/>
    <x v="3"/>
    <n v="861.64"/>
    <n v="1"/>
    <n v="-129.43"/>
  </r>
  <r>
    <s v="ORD-1764"/>
    <x v="253"/>
    <x v="2"/>
    <x v="1"/>
    <x v="0"/>
    <n v="683.4"/>
    <n v="5"/>
    <n v="-131.19999999999999"/>
  </r>
  <r>
    <s v="ORD-1765"/>
    <x v="254"/>
    <x v="0"/>
    <x v="1"/>
    <x v="0"/>
    <n v="841.15"/>
    <n v="3"/>
    <n v="237.07"/>
  </r>
  <r>
    <s v="ORD-1766"/>
    <x v="254"/>
    <x v="3"/>
    <x v="0"/>
    <x v="1"/>
    <n v="861.59"/>
    <n v="1"/>
    <n v="-9.91"/>
  </r>
  <r>
    <s v="ORD-1767"/>
    <x v="254"/>
    <x v="0"/>
    <x v="1"/>
    <x v="1"/>
    <n v="753.39"/>
    <n v="3"/>
    <n v="76.55"/>
  </r>
  <r>
    <s v="ORD-1768"/>
    <x v="254"/>
    <x v="2"/>
    <x v="2"/>
    <x v="5"/>
    <n v="450.43"/>
    <n v="6"/>
    <n v="-72.13"/>
  </r>
  <r>
    <s v="ORD-1769"/>
    <x v="254"/>
    <x v="3"/>
    <x v="2"/>
    <x v="1"/>
    <n v="618.34"/>
    <n v="7"/>
    <n v="87.53"/>
  </r>
  <r>
    <s v="ORD-1770"/>
    <x v="254"/>
    <x v="0"/>
    <x v="0"/>
    <x v="3"/>
    <n v="177.16"/>
    <n v="8"/>
    <n v="47.17"/>
  </r>
  <r>
    <s v="ORD-1771"/>
    <x v="255"/>
    <x v="2"/>
    <x v="2"/>
    <x v="0"/>
    <n v="680.17"/>
    <n v="4"/>
    <n v="59.74"/>
  </r>
  <r>
    <s v="ORD-1772"/>
    <x v="256"/>
    <x v="1"/>
    <x v="2"/>
    <x v="4"/>
    <n v="195.67"/>
    <n v="3"/>
    <n v="-26.8"/>
  </r>
  <r>
    <s v="ORD-1773"/>
    <x v="256"/>
    <x v="2"/>
    <x v="1"/>
    <x v="0"/>
    <n v="700.07"/>
    <n v="5"/>
    <n v="63.61"/>
  </r>
  <r>
    <s v="ORD-1774"/>
    <x v="257"/>
    <x v="1"/>
    <x v="2"/>
    <x v="0"/>
    <n v="245.01"/>
    <n v="9"/>
    <n v="44.88"/>
  </r>
  <r>
    <s v="ORD-1775"/>
    <x v="257"/>
    <x v="0"/>
    <x v="0"/>
    <x v="3"/>
    <n v="135.19999999999999"/>
    <n v="6"/>
    <n v="0.43"/>
  </r>
  <r>
    <s v="ORD-1776"/>
    <x v="257"/>
    <x v="3"/>
    <x v="1"/>
    <x v="1"/>
    <n v="181.98"/>
    <n v="9"/>
    <n v="43.66"/>
  </r>
  <r>
    <s v="ORD-1777"/>
    <x v="257"/>
    <x v="3"/>
    <x v="1"/>
    <x v="4"/>
    <n v="21.95"/>
    <n v="6"/>
    <n v="2.73"/>
  </r>
  <r>
    <s v="ORD-1778"/>
    <x v="257"/>
    <x v="0"/>
    <x v="0"/>
    <x v="3"/>
    <n v="724.36"/>
    <n v="2"/>
    <n v="180.82"/>
  </r>
  <r>
    <s v="ORD-1779"/>
    <x v="258"/>
    <x v="3"/>
    <x v="1"/>
    <x v="5"/>
    <n v="737.75"/>
    <n v="5"/>
    <n v="82.45"/>
  </r>
  <r>
    <s v="ORD-1780"/>
    <x v="258"/>
    <x v="3"/>
    <x v="1"/>
    <x v="2"/>
    <n v="524.63"/>
    <n v="9"/>
    <n v="-70.489999999999995"/>
  </r>
  <r>
    <s v="ORD-1781"/>
    <x v="259"/>
    <x v="1"/>
    <x v="0"/>
    <x v="0"/>
    <n v="178.14"/>
    <n v="8"/>
    <n v="-8.0399999999999991"/>
  </r>
  <r>
    <s v="ORD-1782"/>
    <x v="259"/>
    <x v="0"/>
    <x v="1"/>
    <x v="2"/>
    <n v="101.88"/>
    <n v="7"/>
    <n v="-10.1"/>
  </r>
  <r>
    <s v="ORD-1783"/>
    <x v="259"/>
    <x v="2"/>
    <x v="0"/>
    <x v="3"/>
    <n v="38.75"/>
    <n v="1"/>
    <n v="9.86"/>
  </r>
  <r>
    <s v="ORD-1784"/>
    <x v="260"/>
    <x v="1"/>
    <x v="0"/>
    <x v="3"/>
    <n v="182.43"/>
    <n v="4"/>
    <n v="32.869999999999997"/>
  </r>
  <r>
    <s v="ORD-1785"/>
    <x v="260"/>
    <x v="0"/>
    <x v="2"/>
    <x v="3"/>
    <n v="893.04"/>
    <n v="7"/>
    <n v="123.42"/>
  </r>
  <r>
    <s v="ORD-1786"/>
    <x v="260"/>
    <x v="1"/>
    <x v="2"/>
    <x v="2"/>
    <n v="256.70999999999998"/>
    <n v="7"/>
    <n v="-12.71"/>
  </r>
  <r>
    <s v="ORD-1787"/>
    <x v="260"/>
    <x v="2"/>
    <x v="1"/>
    <x v="3"/>
    <n v="367.19"/>
    <n v="6"/>
    <n v="-39.65"/>
  </r>
  <r>
    <s v="ORD-1788"/>
    <x v="260"/>
    <x v="2"/>
    <x v="1"/>
    <x v="5"/>
    <n v="123.24"/>
    <n v="8"/>
    <n v="21.96"/>
  </r>
  <r>
    <s v="ORD-1789"/>
    <x v="261"/>
    <x v="0"/>
    <x v="0"/>
    <x v="3"/>
    <n v="237.91"/>
    <n v="6"/>
    <n v="8.82"/>
  </r>
  <r>
    <s v="ORD-1790"/>
    <x v="261"/>
    <x v="2"/>
    <x v="1"/>
    <x v="6"/>
    <n v="528.84"/>
    <n v="3"/>
    <n v="-46.06"/>
  </r>
  <r>
    <s v="ORD-1791"/>
    <x v="261"/>
    <x v="1"/>
    <x v="0"/>
    <x v="1"/>
    <n v="615.6"/>
    <n v="4"/>
    <n v="66.680000000000007"/>
  </r>
  <r>
    <s v="ORD-1792"/>
    <x v="261"/>
    <x v="2"/>
    <x v="0"/>
    <x v="2"/>
    <n v="260.45"/>
    <n v="3"/>
    <n v="-46.84"/>
  </r>
  <r>
    <s v="ORD-1793"/>
    <x v="262"/>
    <x v="1"/>
    <x v="1"/>
    <x v="6"/>
    <n v="76.58"/>
    <n v="1"/>
    <n v="-2.83"/>
  </r>
  <r>
    <s v="ORD-1794"/>
    <x v="262"/>
    <x v="1"/>
    <x v="0"/>
    <x v="3"/>
    <n v="403.21"/>
    <n v="5"/>
    <n v="13.82"/>
  </r>
  <r>
    <s v="ORD-1795"/>
    <x v="262"/>
    <x v="2"/>
    <x v="2"/>
    <x v="5"/>
    <n v="249.52"/>
    <n v="1"/>
    <n v="-31.44"/>
  </r>
  <r>
    <s v="ORD-1796"/>
    <x v="263"/>
    <x v="0"/>
    <x v="1"/>
    <x v="0"/>
    <n v="235.16"/>
    <n v="1"/>
    <n v="68.739999999999995"/>
  </r>
  <r>
    <s v="ORD-1797"/>
    <x v="263"/>
    <x v="3"/>
    <x v="2"/>
    <x v="4"/>
    <n v="960.67"/>
    <n v="2"/>
    <n v="-91.7"/>
  </r>
  <r>
    <s v="ORD-1798"/>
    <x v="263"/>
    <x v="2"/>
    <x v="1"/>
    <x v="1"/>
    <n v="623.97"/>
    <n v="4"/>
    <n v="-84.13"/>
  </r>
  <r>
    <s v="ORD-1799"/>
    <x v="263"/>
    <x v="1"/>
    <x v="0"/>
    <x v="4"/>
    <n v="565.74"/>
    <n v="6"/>
    <n v="-55.57"/>
  </r>
  <r>
    <s v="ORD-1800"/>
    <x v="263"/>
    <x v="1"/>
    <x v="1"/>
    <x v="3"/>
    <n v="427.46"/>
    <n v="8"/>
    <n v="78.88"/>
  </r>
  <r>
    <s v="ORD-1801"/>
    <x v="264"/>
    <x v="2"/>
    <x v="2"/>
    <x v="1"/>
    <n v="440.37"/>
    <n v="3"/>
    <n v="5.62"/>
  </r>
  <r>
    <s v="ORD-1802"/>
    <x v="264"/>
    <x v="0"/>
    <x v="0"/>
    <x v="1"/>
    <n v="550.09"/>
    <n v="1"/>
    <n v="45.5"/>
  </r>
  <r>
    <s v="ORD-1803"/>
    <x v="264"/>
    <x v="0"/>
    <x v="1"/>
    <x v="5"/>
    <n v="702.5"/>
    <n v="3"/>
    <n v="-133.12"/>
  </r>
  <r>
    <s v="ORD-1804"/>
    <x v="265"/>
    <x v="1"/>
    <x v="1"/>
    <x v="1"/>
    <n v="708.1"/>
    <n v="3"/>
    <n v="-129.43"/>
  </r>
  <r>
    <s v="ORD-1805"/>
    <x v="265"/>
    <x v="1"/>
    <x v="1"/>
    <x v="2"/>
    <n v="188.26"/>
    <n v="5"/>
    <n v="4.3099999999999996"/>
  </r>
  <r>
    <s v="ORD-1806"/>
    <x v="265"/>
    <x v="0"/>
    <x v="2"/>
    <x v="6"/>
    <n v="510.11"/>
    <n v="4"/>
    <n v="106.27"/>
  </r>
  <r>
    <s v="ORD-1807"/>
    <x v="265"/>
    <x v="3"/>
    <x v="2"/>
    <x v="6"/>
    <n v="423.72"/>
    <n v="4"/>
    <n v="102.8"/>
  </r>
  <r>
    <s v="ORD-1808"/>
    <x v="265"/>
    <x v="2"/>
    <x v="1"/>
    <x v="6"/>
    <n v="873.12"/>
    <n v="9"/>
    <n v="-136.77000000000001"/>
  </r>
  <r>
    <s v="ORD-1809"/>
    <x v="266"/>
    <x v="1"/>
    <x v="0"/>
    <x v="2"/>
    <n v="638.79"/>
    <n v="7"/>
    <n v="44.19"/>
  </r>
  <r>
    <s v="ORD-1810"/>
    <x v="266"/>
    <x v="1"/>
    <x v="0"/>
    <x v="4"/>
    <n v="541.85"/>
    <n v="4"/>
    <n v="139.05000000000001"/>
  </r>
  <r>
    <s v="ORD-1811"/>
    <x v="267"/>
    <x v="0"/>
    <x v="2"/>
    <x v="5"/>
    <n v="133.09"/>
    <n v="3"/>
    <n v="-0.8"/>
  </r>
  <r>
    <s v="ORD-1812"/>
    <x v="267"/>
    <x v="2"/>
    <x v="0"/>
    <x v="1"/>
    <n v="613.53"/>
    <n v="6"/>
    <n v="131.78"/>
  </r>
  <r>
    <s v="ORD-1813"/>
    <x v="268"/>
    <x v="0"/>
    <x v="2"/>
    <x v="2"/>
    <n v="134.86000000000001"/>
    <n v="3"/>
    <n v="-17.96"/>
  </r>
  <r>
    <s v="ORD-1814"/>
    <x v="268"/>
    <x v="2"/>
    <x v="1"/>
    <x v="6"/>
    <n v="350.46"/>
    <n v="6"/>
    <n v="93.82"/>
  </r>
  <r>
    <s v="ORD-1815"/>
    <x v="269"/>
    <x v="2"/>
    <x v="2"/>
    <x v="3"/>
    <n v="159.99"/>
    <n v="9"/>
    <n v="28.11"/>
  </r>
  <r>
    <s v="ORD-1816"/>
    <x v="269"/>
    <x v="2"/>
    <x v="2"/>
    <x v="0"/>
    <n v="698.23"/>
    <n v="6"/>
    <n v="188.99"/>
  </r>
  <r>
    <s v="ORD-1817"/>
    <x v="269"/>
    <x v="1"/>
    <x v="1"/>
    <x v="1"/>
    <n v="222.13"/>
    <n v="4"/>
    <n v="30.72"/>
  </r>
  <r>
    <s v="ORD-1818"/>
    <x v="269"/>
    <x v="3"/>
    <x v="0"/>
    <x v="2"/>
    <n v="404.02"/>
    <n v="5"/>
    <n v="-7.39"/>
  </r>
  <r>
    <s v="ORD-1819"/>
    <x v="270"/>
    <x v="0"/>
    <x v="2"/>
    <x v="2"/>
    <n v="897.76"/>
    <n v="6"/>
    <n v="241.58"/>
  </r>
  <r>
    <s v="ORD-1820"/>
    <x v="271"/>
    <x v="3"/>
    <x v="2"/>
    <x v="5"/>
    <n v="220.23"/>
    <n v="3"/>
    <n v="-13.7"/>
  </r>
  <r>
    <s v="ORD-1821"/>
    <x v="272"/>
    <x v="0"/>
    <x v="1"/>
    <x v="5"/>
    <n v="517.65"/>
    <n v="8"/>
    <n v="-17.559999999999999"/>
  </r>
  <r>
    <s v="ORD-1822"/>
    <x v="273"/>
    <x v="2"/>
    <x v="0"/>
    <x v="2"/>
    <n v="430.89"/>
    <n v="4"/>
    <n v="64.81"/>
  </r>
  <r>
    <s v="ORD-1823"/>
    <x v="274"/>
    <x v="1"/>
    <x v="2"/>
    <x v="6"/>
    <n v="37.76"/>
    <n v="8"/>
    <n v="6.9"/>
  </r>
  <r>
    <s v="ORD-1824"/>
    <x v="274"/>
    <x v="3"/>
    <x v="1"/>
    <x v="0"/>
    <n v="796.9"/>
    <n v="3"/>
    <n v="210.94"/>
  </r>
  <r>
    <s v="ORD-1825"/>
    <x v="275"/>
    <x v="1"/>
    <x v="2"/>
    <x v="1"/>
    <n v="87.66"/>
    <n v="7"/>
    <n v="-8.56"/>
  </r>
  <r>
    <s v="ORD-1826"/>
    <x v="275"/>
    <x v="0"/>
    <x v="1"/>
    <x v="5"/>
    <n v="484.77"/>
    <n v="9"/>
    <n v="96.47"/>
  </r>
  <r>
    <s v="ORD-1827"/>
    <x v="275"/>
    <x v="1"/>
    <x v="0"/>
    <x v="1"/>
    <n v="569.46"/>
    <n v="4"/>
    <n v="96.39"/>
  </r>
  <r>
    <s v="ORD-1828"/>
    <x v="276"/>
    <x v="1"/>
    <x v="0"/>
    <x v="6"/>
    <n v="635.86"/>
    <n v="8"/>
    <n v="-106.89"/>
  </r>
  <r>
    <s v="ORD-1829"/>
    <x v="276"/>
    <x v="3"/>
    <x v="0"/>
    <x v="1"/>
    <n v="694.86"/>
    <n v="3"/>
    <n v="-4.4400000000000004"/>
  </r>
  <r>
    <s v="ORD-1830"/>
    <x v="277"/>
    <x v="2"/>
    <x v="0"/>
    <x v="3"/>
    <n v="268.20999999999998"/>
    <n v="7"/>
    <n v="-15.72"/>
  </r>
  <r>
    <s v="ORD-1831"/>
    <x v="277"/>
    <x v="1"/>
    <x v="2"/>
    <x v="5"/>
    <n v="29.78"/>
    <n v="3"/>
    <n v="-1.42"/>
  </r>
  <r>
    <s v="ORD-1832"/>
    <x v="277"/>
    <x v="2"/>
    <x v="2"/>
    <x v="6"/>
    <n v="728.97"/>
    <n v="7"/>
    <n v="212.48"/>
  </r>
  <r>
    <s v="ORD-1833"/>
    <x v="277"/>
    <x v="0"/>
    <x v="0"/>
    <x v="6"/>
    <n v="544.94000000000005"/>
    <n v="6"/>
    <n v="66.150000000000006"/>
  </r>
  <r>
    <s v="ORD-1834"/>
    <x v="278"/>
    <x v="1"/>
    <x v="0"/>
    <x v="0"/>
    <n v="839.4"/>
    <n v="2"/>
    <n v="133.33000000000001"/>
  </r>
  <r>
    <s v="ORD-1835"/>
    <x v="278"/>
    <x v="3"/>
    <x v="0"/>
    <x v="0"/>
    <n v="824.96"/>
    <n v="3"/>
    <n v="237.84"/>
  </r>
  <r>
    <s v="ORD-1836"/>
    <x v="278"/>
    <x v="0"/>
    <x v="2"/>
    <x v="3"/>
    <n v="846.46"/>
    <n v="6"/>
    <n v="-9.65"/>
  </r>
  <r>
    <s v="ORD-1837"/>
    <x v="278"/>
    <x v="0"/>
    <x v="0"/>
    <x v="6"/>
    <n v="495.39"/>
    <n v="4"/>
    <n v="99.53"/>
  </r>
  <r>
    <s v="ORD-1838"/>
    <x v="278"/>
    <x v="3"/>
    <x v="0"/>
    <x v="4"/>
    <n v="346.96"/>
    <n v="6"/>
    <n v="5.99"/>
  </r>
  <r>
    <s v="ORD-1839"/>
    <x v="279"/>
    <x v="1"/>
    <x v="0"/>
    <x v="6"/>
    <n v="795.73"/>
    <n v="1"/>
    <n v="186.81"/>
  </r>
  <r>
    <s v="ORD-1840"/>
    <x v="279"/>
    <x v="1"/>
    <x v="1"/>
    <x v="0"/>
    <n v="462.27"/>
    <n v="1"/>
    <n v="-50.7"/>
  </r>
  <r>
    <s v="ORD-1841"/>
    <x v="280"/>
    <x v="0"/>
    <x v="0"/>
    <x v="4"/>
    <n v="199.77"/>
    <n v="3"/>
    <n v="54.71"/>
  </r>
  <r>
    <s v="ORD-1842"/>
    <x v="280"/>
    <x v="1"/>
    <x v="1"/>
    <x v="5"/>
    <n v="857.87"/>
    <n v="8"/>
    <n v="-77.739999999999995"/>
  </r>
  <r>
    <s v="ORD-1843"/>
    <x v="280"/>
    <x v="2"/>
    <x v="1"/>
    <x v="5"/>
    <n v="884.91"/>
    <n v="8"/>
    <n v="-32.64"/>
  </r>
  <r>
    <s v="ORD-1844"/>
    <x v="281"/>
    <x v="3"/>
    <x v="0"/>
    <x v="1"/>
    <n v="476.98"/>
    <n v="4"/>
    <n v="84.95"/>
  </r>
  <r>
    <s v="ORD-1845"/>
    <x v="281"/>
    <x v="2"/>
    <x v="1"/>
    <x v="2"/>
    <n v="94.19"/>
    <n v="6"/>
    <n v="-0.28999999999999998"/>
  </r>
  <r>
    <s v="ORD-1846"/>
    <x v="282"/>
    <x v="1"/>
    <x v="0"/>
    <x v="0"/>
    <n v="400.07"/>
    <n v="8"/>
    <n v="41.65"/>
  </r>
  <r>
    <s v="ORD-1847"/>
    <x v="282"/>
    <x v="0"/>
    <x v="2"/>
    <x v="2"/>
    <n v="807.47"/>
    <n v="7"/>
    <n v="18"/>
  </r>
  <r>
    <s v="ORD-1848"/>
    <x v="282"/>
    <x v="3"/>
    <x v="2"/>
    <x v="4"/>
    <n v="903.74"/>
    <n v="7"/>
    <n v="154.71"/>
  </r>
  <r>
    <s v="ORD-1849"/>
    <x v="283"/>
    <x v="1"/>
    <x v="2"/>
    <x v="0"/>
    <n v="219.4"/>
    <n v="4"/>
    <n v="-18.829999999999998"/>
  </r>
  <r>
    <s v="ORD-1850"/>
    <x v="284"/>
    <x v="1"/>
    <x v="2"/>
    <x v="3"/>
    <n v="85.63"/>
    <n v="9"/>
    <n v="-14.62"/>
  </r>
  <r>
    <s v="ORD-1851"/>
    <x v="284"/>
    <x v="0"/>
    <x v="1"/>
    <x v="6"/>
    <n v="879.8"/>
    <n v="6"/>
    <n v="-44.02"/>
  </r>
  <r>
    <s v="ORD-1852"/>
    <x v="285"/>
    <x v="0"/>
    <x v="0"/>
    <x v="3"/>
    <n v="401.62"/>
    <n v="3"/>
    <n v="14.92"/>
  </r>
  <r>
    <s v="ORD-1853"/>
    <x v="285"/>
    <x v="2"/>
    <x v="0"/>
    <x v="4"/>
    <n v="550.92999999999995"/>
    <n v="5"/>
    <n v="-63.9"/>
  </r>
  <r>
    <s v="ORD-1854"/>
    <x v="285"/>
    <x v="3"/>
    <x v="0"/>
    <x v="0"/>
    <n v="968.7"/>
    <n v="5"/>
    <n v="-21.89"/>
  </r>
  <r>
    <s v="ORD-1855"/>
    <x v="286"/>
    <x v="3"/>
    <x v="2"/>
    <x v="4"/>
    <n v="85.23"/>
    <n v="5"/>
    <n v="0"/>
  </r>
  <r>
    <s v="ORD-1856"/>
    <x v="286"/>
    <x v="0"/>
    <x v="2"/>
    <x v="6"/>
    <n v="655.35"/>
    <n v="8"/>
    <n v="-112.26"/>
  </r>
  <r>
    <s v="ORD-1857"/>
    <x v="286"/>
    <x v="2"/>
    <x v="0"/>
    <x v="5"/>
    <n v="92.62"/>
    <n v="9"/>
    <n v="8.49"/>
  </r>
  <r>
    <s v="ORD-1858"/>
    <x v="287"/>
    <x v="3"/>
    <x v="2"/>
    <x v="5"/>
    <n v="387.96"/>
    <n v="9"/>
    <n v="93.95"/>
  </r>
  <r>
    <s v="ORD-1859"/>
    <x v="287"/>
    <x v="0"/>
    <x v="0"/>
    <x v="4"/>
    <n v="807.74"/>
    <n v="6"/>
    <n v="-100.26"/>
  </r>
  <r>
    <s v="ORD-1860"/>
    <x v="288"/>
    <x v="1"/>
    <x v="0"/>
    <x v="2"/>
    <n v="444.8"/>
    <n v="6"/>
    <n v="43.99"/>
  </r>
  <r>
    <s v="ORD-1861"/>
    <x v="288"/>
    <x v="3"/>
    <x v="0"/>
    <x v="0"/>
    <n v="997.24"/>
    <n v="9"/>
    <n v="132"/>
  </r>
  <r>
    <s v="ORD-1862"/>
    <x v="288"/>
    <x v="2"/>
    <x v="0"/>
    <x v="0"/>
    <n v="567.88"/>
    <n v="4"/>
    <n v="5.49"/>
  </r>
  <r>
    <s v="ORD-1863"/>
    <x v="289"/>
    <x v="2"/>
    <x v="0"/>
    <x v="5"/>
    <n v="334.74"/>
    <n v="6"/>
    <n v="50.39"/>
  </r>
  <r>
    <s v="ORD-1864"/>
    <x v="289"/>
    <x v="2"/>
    <x v="0"/>
    <x v="1"/>
    <n v="235.71"/>
    <n v="4"/>
    <n v="1.26"/>
  </r>
  <r>
    <s v="ORD-1865"/>
    <x v="289"/>
    <x v="1"/>
    <x v="0"/>
    <x v="3"/>
    <n v="363.51"/>
    <n v="1"/>
    <n v="19.02"/>
  </r>
  <r>
    <s v="ORD-1866"/>
    <x v="290"/>
    <x v="3"/>
    <x v="2"/>
    <x v="1"/>
    <n v="385.08"/>
    <n v="7"/>
    <n v="-75.599999999999994"/>
  </r>
  <r>
    <s v="ORD-1867"/>
    <x v="290"/>
    <x v="3"/>
    <x v="0"/>
    <x v="6"/>
    <n v="87.34"/>
    <n v="6"/>
    <n v="12.74"/>
  </r>
  <r>
    <s v="ORD-1868"/>
    <x v="290"/>
    <x v="1"/>
    <x v="0"/>
    <x v="3"/>
    <n v="382.18"/>
    <n v="9"/>
    <n v="49.94"/>
  </r>
  <r>
    <s v="ORD-1869"/>
    <x v="291"/>
    <x v="3"/>
    <x v="2"/>
    <x v="3"/>
    <n v="474.95"/>
    <n v="7"/>
    <n v="-85.87"/>
  </r>
  <r>
    <s v="ORD-1870"/>
    <x v="291"/>
    <x v="1"/>
    <x v="2"/>
    <x v="4"/>
    <n v="728.28"/>
    <n v="7"/>
    <n v="-11.56"/>
  </r>
  <r>
    <s v="ORD-1871"/>
    <x v="291"/>
    <x v="1"/>
    <x v="2"/>
    <x v="5"/>
    <n v="663.59"/>
    <n v="2"/>
    <n v="192.12"/>
  </r>
  <r>
    <s v="ORD-1872"/>
    <x v="291"/>
    <x v="1"/>
    <x v="0"/>
    <x v="1"/>
    <n v="714.59"/>
    <n v="9"/>
    <n v="7.41"/>
  </r>
  <r>
    <s v="ORD-1873"/>
    <x v="292"/>
    <x v="2"/>
    <x v="1"/>
    <x v="1"/>
    <n v="28.2"/>
    <n v="9"/>
    <n v="1.44"/>
  </r>
  <r>
    <s v="ORD-1874"/>
    <x v="292"/>
    <x v="3"/>
    <x v="1"/>
    <x v="5"/>
    <n v="233.31"/>
    <n v="6"/>
    <n v="59.49"/>
  </r>
  <r>
    <s v="ORD-1875"/>
    <x v="292"/>
    <x v="1"/>
    <x v="2"/>
    <x v="1"/>
    <n v="668.45"/>
    <n v="3"/>
    <n v="106.04"/>
  </r>
  <r>
    <s v="ORD-1876"/>
    <x v="292"/>
    <x v="3"/>
    <x v="1"/>
    <x v="5"/>
    <n v="494.31"/>
    <n v="1"/>
    <n v="45"/>
  </r>
  <r>
    <s v="ORD-1877"/>
    <x v="293"/>
    <x v="2"/>
    <x v="2"/>
    <x v="4"/>
    <n v="25.21"/>
    <n v="4"/>
    <n v="5.01"/>
  </r>
  <r>
    <s v="ORD-1878"/>
    <x v="293"/>
    <x v="1"/>
    <x v="0"/>
    <x v="2"/>
    <n v="808.4"/>
    <n v="3"/>
    <n v="187.7"/>
  </r>
  <r>
    <s v="ORD-1879"/>
    <x v="294"/>
    <x v="0"/>
    <x v="1"/>
    <x v="3"/>
    <n v="777.35"/>
    <n v="1"/>
    <n v="22.11"/>
  </r>
  <r>
    <s v="ORD-1880"/>
    <x v="294"/>
    <x v="2"/>
    <x v="0"/>
    <x v="4"/>
    <n v="557.45000000000005"/>
    <n v="3"/>
    <n v="20.93"/>
  </r>
  <r>
    <s v="ORD-1881"/>
    <x v="294"/>
    <x v="0"/>
    <x v="1"/>
    <x v="0"/>
    <n v="85.13"/>
    <n v="4"/>
    <n v="-0.59"/>
  </r>
  <r>
    <s v="ORD-1882"/>
    <x v="295"/>
    <x v="3"/>
    <x v="0"/>
    <x v="6"/>
    <n v="771.18"/>
    <n v="8"/>
    <n v="218.52"/>
  </r>
  <r>
    <s v="ORD-1883"/>
    <x v="295"/>
    <x v="3"/>
    <x v="1"/>
    <x v="2"/>
    <n v="592.04"/>
    <n v="9"/>
    <n v="87.97"/>
  </r>
  <r>
    <s v="ORD-1884"/>
    <x v="296"/>
    <x v="2"/>
    <x v="0"/>
    <x v="0"/>
    <n v="786.32"/>
    <n v="3"/>
    <n v="-124.54"/>
  </r>
  <r>
    <s v="ORD-1885"/>
    <x v="296"/>
    <x v="3"/>
    <x v="0"/>
    <x v="3"/>
    <n v="756.71"/>
    <n v="6"/>
    <n v="175.16"/>
  </r>
  <r>
    <s v="ORD-1886"/>
    <x v="297"/>
    <x v="0"/>
    <x v="1"/>
    <x v="1"/>
    <n v="806.94"/>
    <n v="5"/>
    <n v="32.5"/>
  </r>
  <r>
    <s v="ORD-1887"/>
    <x v="297"/>
    <x v="1"/>
    <x v="0"/>
    <x v="5"/>
    <n v="527.65"/>
    <n v="6"/>
    <n v="-87.39"/>
  </r>
  <r>
    <s v="ORD-1888"/>
    <x v="297"/>
    <x v="1"/>
    <x v="0"/>
    <x v="3"/>
    <n v="157.52000000000001"/>
    <n v="4"/>
    <n v="11.79"/>
  </r>
  <r>
    <s v="ORD-1889"/>
    <x v="298"/>
    <x v="1"/>
    <x v="0"/>
    <x v="4"/>
    <n v="677.73"/>
    <n v="6"/>
    <n v="5.82"/>
  </r>
  <r>
    <s v="ORD-1890"/>
    <x v="298"/>
    <x v="2"/>
    <x v="1"/>
    <x v="6"/>
    <n v="628.05999999999995"/>
    <n v="7"/>
    <n v="150.03"/>
  </r>
  <r>
    <s v="ORD-1891"/>
    <x v="299"/>
    <x v="3"/>
    <x v="1"/>
    <x v="4"/>
    <n v="747.41"/>
    <n v="9"/>
    <n v="-73.25"/>
  </r>
  <r>
    <s v="ORD-1892"/>
    <x v="299"/>
    <x v="0"/>
    <x v="0"/>
    <x v="2"/>
    <n v="186.48"/>
    <n v="7"/>
    <n v="39.76"/>
  </r>
  <r>
    <s v="ORD-1893"/>
    <x v="299"/>
    <x v="3"/>
    <x v="0"/>
    <x v="2"/>
    <n v="211.08"/>
    <n v="6"/>
    <n v="16.64"/>
  </r>
  <r>
    <s v="ORD-1894"/>
    <x v="300"/>
    <x v="3"/>
    <x v="1"/>
    <x v="6"/>
    <n v="892.6"/>
    <n v="1"/>
    <n v="-154.15"/>
  </r>
  <r>
    <s v="ORD-1895"/>
    <x v="300"/>
    <x v="3"/>
    <x v="1"/>
    <x v="0"/>
    <n v="754.98"/>
    <n v="2"/>
    <n v="215.87"/>
  </r>
  <r>
    <s v="ORD-1896"/>
    <x v="300"/>
    <x v="1"/>
    <x v="0"/>
    <x v="0"/>
    <n v="910.06"/>
    <n v="1"/>
    <n v="51.24"/>
  </r>
  <r>
    <s v="ORD-1897"/>
    <x v="300"/>
    <x v="0"/>
    <x v="0"/>
    <x v="2"/>
    <n v="763.54"/>
    <n v="9"/>
    <n v="-41.66"/>
  </r>
  <r>
    <s v="ORD-1898"/>
    <x v="301"/>
    <x v="0"/>
    <x v="0"/>
    <x v="2"/>
    <n v="605.21"/>
    <n v="9"/>
    <n v="21"/>
  </r>
  <r>
    <s v="ORD-1899"/>
    <x v="301"/>
    <x v="3"/>
    <x v="2"/>
    <x v="1"/>
    <n v="661.05"/>
    <n v="7"/>
    <n v="151.33000000000001"/>
  </r>
  <r>
    <s v="ORD-1900"/>
    <x v="301"/>
    <x v="1"/>
    <x v="1"/>
    <x v="5"/>
    <n v="891.35"/>
    <n v="2"/>
    <n v="-42.38"/>
  </r>
  <r>
    <s v="ORD-1901"/>
    <x v="302"/>
    <x v="1"/>
    <x v="2"/>
    <x v="1"/>
    <n v="587.23"/>
    <n v="6"/>
    <n v="-60.87"/>
  </r>
  <r>
    <s v="ORD-1902"/>
    <x v="303"/>
    <x v="0"/>
    <x v="1"/>
    <x v="1"/>
    <n v="639.74"/>
    <n v="4"/>
    <n v="-86.66"/>
  </r>
  <r>
    <s v="ORD-1903"/>
    <x v="304"/>
    <x v="1"/>
    <x v="1"/>
    <x v="0"/>
    <n v="173.35"/>
    <n v="1"/>
    <n v="-8.85"/>
  </r>
  <r>
    <s v="ORD-1904"/>
    <x v="304"/>
    <x v="1"/>
    <x v="1"/>
    <x v="6"/>
    <n v="484.44"/>
    <n v="1"/>
    <n v="92.06"/>
  </r>
  <r>
    <s v="ORD-1905"/>
    <x v="304"/>
    <x v="1"/>
    <x v="1"/>
    <x v="0"/>
    <n v="722.07"/>
    <n v="5"/>
    <n v="25.86"/>
  </r>
  <r>
    <s v="ORD-1906"/>
    <x v="305"/>
    <x v="2"/>
    <x v="1"/>
    <x v="5"/>
    <n v="285.52"/>
    <n v="2"/>
    <n v="-24.63"/>
  </r>
  <r>
    <s v="ORD-1907"/>
    <x v="305"/>
    <x v="3"/>
    <x v="1"/>
    <x v="4"/>
    <n v="218.21"/>
    <n v="4"/>
    <n v="-25.51"/>
  </r>
  <r>
    <s v="ORD-1908"/>
    <x v="305"/>
    <x v="0"/>
    <x v="1"/>
    <x v="2"/>
    <n v="327.55"/>
    <n v="1"/>
    <n v="-11.02"/>
  </r>
  <r>
    <s v="ORD-1909"/>
    <x v="305"/>
    <x v="0"/>
    <x v="2"/>
    <x v="2"/>
    <n v="256.67"/>
    <n v="4"/>
    <n v="69.290000000000006"/>
  </r>
  <r>
    <s v="ORD-1910"/>
    <x v="306"/>
    <x v="2"/>
    <x v="0"/>
    <x v="5"/>
    <n v="230.61"/>
    <n v="6"/>
    <n v="-6.57"/>
  </r>
  <r>
    <s v="ORD-1911"/>
    <x v="307"/>
    <x v="3"/>
    <x v="0"/>
    <x v="1"/>
    <n v="436.35"/>
    <n v="4"/>
    <n v="128.31"/>
  </r>
  <r>
    <s v="ORD-1912"/>
    <x v="307"/>
    <x v="0"/>
    <x v="2"/>
    <x v="6"/>
    <n v="909.68"/>
    <n v="1"/>
    <n v="38.770000000000003"/>
  </r>
  <r>
    <s v="ORD-1913"/>
    <x v="307"/>
    <x v="1"/>
    <x v="2"/>
    <x v="2"/>
    <n v="516.91999999999996"/>
    <n v="7"/>
    <n v="-57.08"/>
  </r>
  <r>
    <s v="ORD-1914"/>
    <x v="307"/>
    <x v="0"/>
    <x v="2"/>
    <x v="3"/>
    <n v="204.16"/>
    <n v="2"/>
    <n v="50.14"/>
  </r>
  <r>
    <s v="ORD-1915"/>
    <x v="308"/>
    <x v="1"/>
    <x v="2"/>
    <x v="1"/>
    <n v="95.43"/>
    <n v="9"/>
    <n v="2.88"/>
  </r>
  <r>
    <s v="ORD-1916"/>
    <x v="308"/>
    <x v="2"/>
    <x v="1"/>
    <x v="2"/>
    <n v="702.23"/>
    <n v="3"/>
    <n v="108.73"/>
  </r>
  <r>
    <s v="ORD-1917"/>
    <x v="309"/>
    <x v="1"/>
    <x v="0"/>
    <x v="3"/>
    <n v="395.14"/>
    <n v="8"/>
    <n v="115.32"/>
  </r>
  <r>
    <s v="ORD-1918"/>
    <x v="309"/>
    <x v="0"/>
    <x v="1"/>
    <x v="5"/>
    <n v="825.39"/>
    <n v="8"/>
    <n v="-144.37"/>
  </r>
  <r>
    <s v="ORD-1919"/>
    <x v="310"/>
    <x v="0"/>
    <x v="0"/>
    <x v="5"/>
    <n v="666.32"/>
    <n v="3"/>
    <n v="-101.05"/>
  </r>
  <r>
    <s v="ORD-1920"/>
    <x v="310"/>
    <x v="0"/>
    <x v="0"/>
    <x v="1"/>
    <n v="800.32"/>
    <n v="4"/>
    <n v="128.22999999999999"/>
  </r>
  <r>
    <s v="ORD-1921"/>
    <x v="310"/>
    <x v="2"/>
    <x v="2"/>
    <x v="2"/>
    <n v="286.51"/>
    <n v="2"/>
    <n v="-16.93"/>
  </r>
  <r>
    <s v="ORD-1922"/>
    <x v="310"/>
    <x v="2"/>
    <x v="1"/>
    <x v="0"/>
    <n v="698.51"/>
    <n v="4"/>
    <n v="-75.33"/>
  </r>
  <r>
    <s v="ORD-1923"/>
    <x v="311"/>
    <x v="3"/>
    <x v="2"/>
    <x v="3"/>
    <n v="278.77999999999997"/>
    <n v="9"/>
    <n v="-50.27"/>
  </r>
  <r>
    <s v="ORD-1924"/>
    <x v="311"/>
    <x v="0"/>
    <x v="1"/>
    <x v="6"/>
    <n v="940.29"/>
    <n v="2"/>
    <n v="-177.79"/>
  </r>
  <r>
    <s v="ORD-1925"/>
    <x v="312"/>
    <x v="1"/>
    <x v="0"/>
    <x v="2"/>
    <n v="643.65"/>
    <n v="3"/>
    <n v="120.52"/>
  </r>
  <r>
    <s v="ORD-1926"/>
    <x v="312"/>
    <x v="2"/>
    <x v="2"/>
    <x v="6"/>
    <n v="338.02"/>
    <n v="4"/>
    <n v="-44.88"/>
  </r>
  <r>
    <s v="ORD-1927"/>
    <x v="312"/>
    <x v="0"/>
    <x v="2"/>
    <x v="2"/>
    <n v="284.12"/>
    <n v="5"/>
    <n v="9.6199999999999992"/>
  </r>
  <r>
    <s v="ORD-1928"/>
    <x v="312"/>
    <x v="0"/>
    <x v="0"/>
    <x v="0"/>
    <n v="207.11"/>
    <n v="1"/>
    <n v="21.32"/>
  </r>
  <r>
    <s v="ORD-1929"/>
    <x v="312"/>
    <x v="2"/>
    <x v="0"/>
    <x v="0"/>
    <n v="700.75"/>
    <n v="7"/>
    <n v="9.93"/>
  </r>
  <r>
    <s v="ORD-1930"/>
    <x v="313"/>
    <x v="3"/>
    <x v="0"/>
    <x v="1"/>
    <n v="234.34"/>
    <n v="7"/>
    <n v="-43.69"/>
  </r>
  <r>
    <s v="ORD-1931"/>
    <x v="313"/>
    <x v="2"/>
    <x v="2"/>
    <x v="1"/>
    <n v="603.4"/>
    <n v="9"/>
    <n v="115.7"/>
  </r>
  <r>
    <s v="ORD-1932"/>
    <x v="313"/>
    <x v="2"/>
    <x v="1"/>
    <x v="0"/>
    <n v="279.33999999999997"/>
    <n v="4"/>
    <n v="-54.4"/>
  </r>
  <r>
    <s v="ORD-1933"/>
    <x v="314"/>
    <x v="1"/>
    <x v="2"/>
    <x v="4"/>
    <n v="668.73"/>
    <n v="6"/>
    <n v="121"/>
  </r>
  <r>
    <s v="ORD-1934"/>
    <x v="314"/>
    <x v="1"/>
    <x v="1"/>
    <x v="0"/>
    <n v="818.64"/>
    <n v="2"/>
    <n v="201.92"/>
  </r>
  <r>
    <s v="ORD-1935"/>
    <x v="314"/>
    <x v="3"/>
    <x v="2"/>
    <x v="5"/>
    <n v="782.46"/>
    <n v="4"/>
    <n v="12.85"/>
  </r>
  <r>
    <s v="ORD-1936"/>
    <x v="314"/>
    <x v="0"/>
    <x v="2"/>
    <x v="5"/>
    <n v="765.63"/>
    <n v="2"/>
    <n v="51.89"/>
  </r>
  <r>
    <s v="ORD-1937"/>
    <x v="314"/>
    <x v="2"/>
    <x v="0"/>
    <x v="4"/>
    <n v="203.97"/>
    <n v="5"/>
    <n v="7.85"/>
  </r>
  <r>
    <s v="ORD-1938"/>
    <x v="314"/>
    <x v="3"/>
    <x v="1"/>
    <x v="3"/>
    <n v="106.62"/>
    <n v="7"/>
    <n v="-0.57999999999999996"/>
  </r>
  <r>
    <s v="ORD-1939"/>
    <x v="315"/>
    <x v="1"/>
    <x v="2"/>
    <x v="6"/>
    <n v="704.97"/>
    <n v="1"/>
    <n v="171.81"/>
  </r>
  <r>
    <s v="ORD-1940"/>
    <x v="316"/>
    <x v="2"/>
    <x v="2"/>
    <x v="2"/>
    <n v="380.98"/>
    <n v="7"/>
    <n v="94.09"/>
  </r>
  <r>
    <s v="ORD-1941"/>
    <x v="316"/>
    <x v="0"/>
    <x v="0"/>
    <x v="2"/>
    <n v="443.7"/>
    <n v="6"/>
    <n v="-14.24"/>
  </r>
  <r>
    <s v="ORD-1942"/>
    <x v="317"/>
    <x v="1"/>
    <x v="0"/>
    <x v="4"/>
    <n v="50.53"/>
    <n v="6"/>
    <n v="5.43"/>
  </r>
  <r>
    <s v="ORD-1943"/>
    <x v="317"/>
    <x v="1"/>
    <x v="1"/>
    <x v="5"/>
    <n v="274.38"/>
    <n v="8"/>
    <n v="72.290000000000006"/>
  </r>
  <r>
    <s v="ORD-1944"/>
    <x v="318"/>
    <x v="1"/>
    <x v="2"/>
    <x v="1"/>
    <n v="53"/>
    <n v="8"/>
    <n v="14.89"/>
  </r>
  <r>
    <s v="ORD-1945"/>
    <x v="318"/>
    <x v="3"/>
    <x v="1"/>
    <x v="2"/>
    <n v="881.6"/>
    <n v="6"/>
    <n v="48.03"/>
  </r>
  <r>
    <s v="ORD-1946"/>
    <x v="318"/>
    <x v="0"/>
    <x v="2"/>
    <x v="5"/>
    <n v="258.52999999999997"/>
    <n v="3"/>
    <n v="6.83"/>
  </r>
  <r>
    <s v="ORD-1947"/>
    <x v="318"/>
    <x v="2"/>
    <x v="1"/>
    <x v="3"/>
    <n v="566.19000000000005"/>
    <n v="5"/>
    <n v="-34.340000000000003"/>
  </r>
  <r>
    <s v="ORD-1948"/>
    <x v="318"/>
    <x v="3"/>
    <x v="0"/>
    <x v="6"/>
    <n v="58.2"/>
    <n v="2"/>
    <n v="16.260000000000002"/>
  </r>
  <r>
    <s v="ORD-1949"/>
    <x v="318"/>
    <x v="3"/>
    <x v="2"/>
    <x v="3"/>
    <n v="673.51"/>
    <n v="5"/>
    <n v="-86.61"/>
  </r>
  <r>
    <s v="ORD-1950"/>
    <x v="318"/>
    <x v="3"/>
    <x v="1"/>
    <x v="4"/>
    <n v="336.57"/>
    <n v="9"/>
    <n v="30.26"/>
  </r>
  <r>
    <s v="ORD-1951"/>
    <x v="319"/>
    <x v="1"/>
    <x v="0"/>
    <x v="0"/>
    <n v="899.96"/>
    <n v="1"/>
    <n v="-52.85"/>
  </r>
  <r>
    <s v="ORD-1952"/>
    <x v="320"/>
    <x v="0"/>
    <x v="0"/>
    <x v="0"/>
    <n v="890.36"/>
    <n v="5"/>
    <n v="-53.86"/>
  </r>
  <r>
    <s v="ORD-1953"/>
    <x v="320"/>
    <x v="3"/>
    <x v="1"/>
    <x v="0"/>
    <n v="338.78"/>
    <n v="6"/>
    <n v="0.84"/>
  </r>
  <r>
    <s v="ORD-1954"/>
    <x v="320"/>
    <x v="2"/>
    <x v="2"/>
    <x v="3"/>
    <n v="902.94"/>
    <n v="7"/>
    <n v="270.33999999999997"/>
  </r>
  <r>
    <s v="ORD-1955"/>
    <x v="320"/>
    <x v="0"/>
    <x v="2"/>
    <x v="2"/>
    <n v="996.23"/>
    <n v="9"/>
    <n v="-171.87"/>
  </r>
  <r>
    <s v="ORD-1956"/>
    <x v="321"/>
    <x v="2"/>
    <x v="0"/>
    <x v="6"/>
    <n v="828.91"/>
    <n v="6"/>
    <n v="74"/>
  </r>
  <r>
    <s v="ORD-1957"/>
    <x v="321"/>
    <x v="0"/>
    <x v="2"/>
    <x v="0"/>
    <n v="847.97"/>
    <n v="5"/>
    <n v="-134.58000000000001"/>
  </r>
  <r>
    <s v="ORD-1958"/>
    <x v="321"/>
    <x v="2"/>
    <x v="2"/>
    <x v="4"/>
    <n v="264.02999999999997"/>
    <n v="7"/>
    <n v="-32.409999999999997"/>
  </r>
  <r>
    <s v="ORD-1959"/>
    <x v="321"/>
    <x v="1"/>
    <x v="2"/>
    <x v="4"/>
    <n v="585.16999999999996"/>
    <n v="1"/>
    <n v="11.58"/>
  </r>
  <r>
    <s v="ORD-1960"/>
    <x v="321"/>
    <x v="3"/>
    <x v="0"/>
    <x v="0"/>
    <n v="85.91"/>
    <n v="5"/>
    <n v="4.74"/>
  </r>
  <r>
    <s v="ORD-1961"/>
    <x v="322"/>
    <x v="2"/>
    <x v="1"/>
    <x v="0"/>
    <n v="113.02"/>
    <n v="2"/>
    <n v="-7.98"/>
  </r>
  <r>
    <s v="ORD-1962"/>
    <x v="322"/>
    <x v="0"/>
    <x v="2"/>
    <x v="6"/>
    <n v="998.91"/>
    <n v="4"/>
    <n v="-41.73"/>
  </r>
  <r>
    <s v="ORD-1963"/>
    <x v="322"/>
    <x v="3"/>
    <x v="0"/>
    <x v="0"/>
    <n v="340.11"/>
    <n v="7"/>
    <n v="-53.23"/>
  </r>
  <r>
    <s v="ORD-1964"/>
    <x v="322"/>
    <x v="3"/>
    <x v="0"/>
    <x v="6"/>
    <n v="753.22"/>
    <n v="5"/>
    <n v="-36.450000000000003"/>
  </r>
  <r>
    <s v="ORD-1965"/>
    <x v="323"/>
    <x v="0"/>
    <x v="1"/>
    <x v="4"/>
    <n v="810.53"/>
    <n v="6"/>
    <n v="229.61"/>
  </r>
  <r>
    <s v="ORD-1966"/>
    <x v="323"/>
    <x v="2"/>
    <x v="2"/>
    <x v="0"/>
    <n v="860.86"/>
    <n v="2"/>
    <n v="234.46"/>
  </r>
  <r>
    <s v="ORD-1967"/>
    <x v="324"/>
    <x v="1"/>
    <x v="2"/>
    <x v="3"/>
    <n v="997.68"/>
    <n v="3"/>
    <n v="-32.49"/>
  </r>
  <r>
    <s v="ORD-1968"/>
    <x v="324"/>
    <x v="1"/>
    <x v="1"/>
    <x v="1"/>
    <n v="256.67"/>
    <n v="7"/>
    <n v="21.93"/>
  </r>
  <r>
    <s v="ORD-1969"/>
    <x v="324"/>
    <x v="2"/>
    <x v="1"/>
    <x v="3"/>
    <n v="59.54"/>
    <n v="2"/>
    <n v="15.17"/>
  </r>
  <r>
    <s v="ORD-1970"/>
    <x v="325"/>
    <x v="3"/>
    <x v="0"/>
    <x v="4"/>
    <n v="422.97"/>
    <n v="6"/>
    <n v="-83.29"/>
  </r>
  <r>
    <s v="ORD-1971"/>
    <x v="326"/>
    <x v="3"/>
    <x v="0"/>
    <x v="6"/>
    <n v="147.47999999999999"/>
    <n v="5"/>
    <n v="30.28"/>
  </r>
  <r>
    <s v="ORD-1972"/>
    <x v="326"/>
    <x v="3"/>
    <x v="1"/>
    <x v="3"/>
    <n v="41.98"/>
    <n v="1"/>
    <n v="11.51"/>
  </r>
  <r>
    <s v="ORD-1973"/>
    <x v="326"/>
    <x v="3"/>
    <x v="2"/>
    <x v="6"/>
    <n v="373.22"/>
    <n v="4"/>
    <n v="-57.6"/>
  </r>
  <r>
    <s v="ORD-1974"/>
    <x v="326"/>
    <x v="2"/>
    <x v="0"/>
    <x v="3"/>
    <n v="788.06"/>
    <n v="2"/>
    <n v="-94"/>
  </r>
  <r>
    <s v="ORD-1975"/>
    <x v="327"/>
    <x v="3"/>
    <x v="0"/>
    <x v="3"/>
    <n v="574.86"/>
    <n v="4"/>
    <n v="161.18"/>
  </r>
  <r>
    <s v="ORD-1976"/>
    <x v="328"/>
    <x v="0"/>
    <x v="2"/>
    <x v="6"/>
    <n v="326.52"/>
    <n v="1"/>
    <n v="22.45"/>
  </r>
  <r>
    <s v="ORD-1977"/>
    <x v="328"/>
    <x v="3"/>
    <x v="0"/>
    <x v="2"/>
    <n v="661.26"/>
    <n v="2"/>
    <n v="-127.56"/>
  </r>
  <r>
    <s v="ORD-1978"/>
    <x v="328"/>
    <x v="1"/>
    <x v="2"/>
    <x v="3"/>
    <n v="247.38"/>
    <n v="8"/>
    <n v="-17.61"/>
  </r>
  <r>
    <s v="ORD-1979"/>
    <x v="329"/>
    <x v="3"/>
    <x v="2"/>
    <x v="0"/>
    <n v="34.090000000000003"/>
    <n v="6"/>
    <n v="0.85"/>
  </r>
  <r>
    <s v="ORD-1980"/>
    <x v="329"/>
    <x v="2"/>
    <x v="2"/>
    <x v="1"/>
    <n v="769.07"/>
    <n v="2"/>
    <n v="112.63"/>
  </r>
  <r>
    <s v="ORD-1981"/>
    <x v="330"/>
    <x v="1"/>
    <x v="1"/>
    <x v="4"/>
    <n v="631.27"/>
    <n v="6"/>
    <n v="105.16"/>
  </r>
  <r>
    <s v="ORD-1982"/>
    <x v="330"/>
    <x v="2"/>
    <x v="1"/>
    <x v="2"/>
    <n v="767.06"/>
    <n v="9"/>
    <n v="228.36"/>
  </r>
  <r>
    <s v="ORD-1983"/>
    <x v="331"/>
    <x v="2"/>
    <x v="1"/>
    <x v="6"/>
    <n v="58.16"/>
    <n v="7"/>
    <n v="-3.27"/>
  </r>
  <r>
    <s v="ORD-1984"/>
    <x v="331"/>
    <x v="1"/>
    <x v="2"/>
    <x v="2"/>
    <n v="840.38"/>
    <n v="9"/>
    <n v="58.08"/>
  </r>
  <r>
    <s v="ORD-1985"/>
    <x v="331"/>
    <x v="2"/>
    <x v="2"/>
    <x v="5"/>
    <n v="627.14"/>
    <n v="5"/>
    <n v="41.81"/>
  </r>
  <r>
    <s v="ORD-1986"/>
    <x v="331"/>
    <x v="2"/>
    <x v="1"/>
    <x v="5"/>
    <n v="572.13"/>
    <n v="7"/>
    <n v="1.61"/>
  </r>
  <r>
    <s v="ORD-1987"/>
    <x v="331"/>
    <x v="3"/>
    <x v="0"/>
    <x v="3"/>
    <n v="632.12"/>
    <n v="7"/>
    <n v="-72.959999999999994"/>
  </r>
  <r>
    <s v="ORD-1988"/>
    <x v="331"/>
    <x v="0"/>
    <x v="2"/>
    <x v="3"/>
    <n v="867.14"/>
    <n v="3"/>
    <n v="250.37"/>
  </r>
  <r>
    <s v="ORD-1989"/>
    <x v="332"/>
    <x v="2"/>
    <x v="0"/>
    <x v="0"/>
    <n v="595.20000000000005"/>
    <n v="7"/>
    <n v="134.91"/>
  </r>
  <r>
    <s v="ORD-1990"/>
    <x v="332"/>
    <x v="2"/>
    <x v="0"/>
    <x v="1"/>
    <n v="589.33000000000004"/>
    <n v="1"/>
    <n v="28.98"/>
  </r>
  <r>
    <s v="ORD-1991"/>
    <x v="333"/>
    <x v="2"/>
    <x v="2"/>
    <x v="4"/>
    <n v="990.87"/>
    <n v="9"/>
    <n v="100.69"/>
  </r>
  <r>
    <s v="ORD-1992"/>
    <x v="334"/>
    <x v="3"/>
    <x v="2"/>
    <x v="2"/>
    <n v="761.6"/>
    <n v="6"/>
    <n v="-65.78"/>
  </r>
  <r>
    <s v="ORD-1993"/>
    <x v="334"/>
    <x v="0"/>
    <x v="0"/>
    <x v="5"/>
    <n v="453.45"/>
    <n v="5"/>
    <n v="32.6"/>
  </r>
  <r>
    <s v="ORD-1994"/>
    <x v="335"/>
    <x v="1"/>
    <x v="0"/>
    <x v="3"/>
    <n v="713.25"/>
    <n v="7"/>
    <n v="105.19"/>
  </r>
  <r>
    <s v="ORD-1995"/>
    <x v="335"/>
    <x v="3"/>
    <x v="1"/>
    <x v="4"/>
    <n v="401.45"/>
    <n v="5"/>
    <n v="23.12"/>
  </r>
  <r>
    <s v="ORD-1996"/>
    <x v="335"/>
    <x v="3"/>
    <x v="1"/>
    <x v="2"/>
    <n v="244.3"/>
    <n v="5"/>
    <n v="72.099999999999994"/>
  </r>
  <r>
    <s v="ORD-1997"/>
    <x v="335"/>
    <x v="0"/>
    <x v="2"/>
    <x v="3"/>
    <n v="604.91"/>
    <n v="7"/>
    <n v="63.92"/>
  </r>
  <r>
    <s v="ORD-1998"/>
    <x v="335"/>
    <x v="0"/>
    <x v="1"/>
    <x v="3"/>
    <n v="929.62"/>
    <n v="7"/>
    <n v="-13.49"/>
  </r>
  <r>
    <s v="ORD-1999"/>
    <x v="335"/>
    <x v="3"/>
    <x v="1"/>
    <x v="5"/>
    <n v="930.56"/>
    <n v="3"/>
    <n v="173.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1000"/>
    <d v="2022-01-01T00:00:00"/>
    <x v="0"/>
    <x v="0"/>
    <s v="Central"/>
    <s v="Furniture"/>
    <s v="Phones"/>
    <n v="562.64"/>
    <n v="7"/>
    <n v="-60.64"/>
  </r>
  <r>
    <s v="ORD-1001"/>
    <d v="2022-01-01T00:00:00"/>
    <x v="0"/>
    <x v="0"/>
    <s v="Central"/>
    <s v="Technology"/>
    <s v="Storage"/>
    <n v="550.87"/>
    <n v="5"/>
    <n v="-54.46"/>
  </r>
  <r>
    <s v="ORD-1002"/>
    <d v="2022-01-01T00:00:00"/>
    <x v="0"/>
    <x v="0"/>
    <s v="West"/>
    <s v="Furniture"/>
    <s v="Tables"/>
    <n v="766.66"/>
    <n v="5"/>
    <n v="-5.0999999999999996"/>
  </r>
  <r>
    <s v="ORD-1003"/>
    <d v="2022-01-01T00:00:00"/>
    <x v="0"/>
    <x v="0"/>
    <s v="East"/>
    <s v="Technology"/>
    <s v="Accessories"/>
    <n v="836.98"/>
    <n v="3"/>
    <n v="-145.99"/>
  </r>
  <r>
    <s v="ORD-1004"/>
    <d v="2022-01-01T00:00:00"/>
    <x v="0"/>
    <x v="0"/>
    <s v="East"/>
    <s v="Furniture"/>
    <s v="Copiers"/>
    <n v="451.63"/>
    <n v="5"/>
    <n v="-0.5"/>
  </r>
  <r>
    <s v="ORD-1005"/>
    <d v="2022-01-01T00:00:00"/>
    <x v="0"/>
    <x v="0"/>
    <s v="South"/>
    <s v="Office Supplies"/>
    <s v="Phones"/>
    <n v="316.29000000000002"/>
    <n v="2"/>
    <n v="17.670000000000002"/>
  </r>
  <r>
    <s v="ORD-1006"/>
    <d v="2022-01-02T00:00:00"/>
    <x v="0"/>
    <x v="0"/>
    <s v="East"/>
    <s v="Technology"/>
    <s v="Accessories"/>
    <n v="274.14999999999998"/>
    <n v="4"/>
    <n v="11.42"/>
  </r>
  <r>
    <s v="ORD-1007"/>
    <d v="2022-01-02T00:00:00"/>
    <x v="0"/>
    <x v="0"/>
    <s v="West"/>
    <s v="Technology"/>
    <s v="Accessories"/>
    <n v="210.73"/>
    <n v="6"/>
    <n v="-1.81"/>
  </r>
  <r>
    <s v="ORD-1008"/>
    <d v="2022-01-02T00:00:00"/>
    <x v="0"/>
    <x v="0"/>
    <s v="Central"/>
    <s v="Technology"/>
    <s v="Chairs"/>
    <n v="76.489999999999995"/>
    <n v="1"/>
    <n v="16.8"/>
  </r>
  <r>
    <s v="ORD-1009"/>
    <d v="2022-01-03T00:00:00"/>
    <x v="0"/>
    <x v="0"/>
    <s v="East"/>
    <s v="Technology"/>
    <s v="Phones"/>
    <n v="355.6"/>
    <n v="4"/>
    <n v="-45.28"/>
  </r>
  <r>
    <s v="ORD-1010"/>
    <d v="2022-01-04T00:00:00"/>
    <x v="0"/>
    <x v="0"/>
    <s v="South"/>
    <s v="Office Supplies"/>
    <s v="Storage"/>
    <n v="284.83999999999997"/>
    <n v="6"/>
    <n v="15.05"/>
  </r>
  <r>
    <s v="ORD-1011"/>
    <d v="2022-01-04T00:00:00"/>
    <x v="0"/>
    <x v="0"/>
    <s v="East"/>
    <s v="Technology"/>
    <s v="Copiers"/>
    <n v="967.09"/>
    <n v="9"/>
    <n v="-163.41999999999999"/>
  </r>
  <r>
    <s v="ORD-1012"/>
    <d v="2022-01-04T00:00:00"/>
    <x v="0"/>
    <x v="0"/>
    <s v="West"/>
    <s v="Office Supplies"/>
    <s v="Phones"/>
    <n v="566.54999999999995"/>
    <n v="2"/>
    <n v="-93.15"/>
  </r>
  <r>
    <s v="ORD-1013"/>
    <d v="2022-01-04T00:00:00"/>
    <x v="0"/>
    <x v="0"/>
    <s v="South"/>
    <s v="Office Supplies"/>
    <s v="Storage"/>
    <n v="360.33"/>
    <n v="7"/>
    <n v="31.32"/>
  </r>
  <r>
    <s v="ORD-1014"/>
    <d v="2022-01-05T00:00:00"/>
    <x v="0"/>
    <x v="0"/>
    <s v="East"/>
    <s v="Office Supplies"/>
    <s v="Accessories"/>
    <n v="588.86"/>
    <n v="6"/>
    <n v="48.88"/>
  </r>
  <r>
    <s v="ORD-1015"/>
    <d v="2022-01-05T00:00:00"/>
    <x v="0"/>
    <x v="0"/>
    <s v="South"/>
    <s v="Office Supplies"/>
    <s v="Copiers"/>
    <n v="156.41"/>
    <n v="2"/>
    <n v="37.380000000000003"/>
  </r>
  <r>
    <s v="ORD-1016"/>
    <d v="2022-01-05T00:00:00"/>
    <x v="0"/>
    <x v="0"/>
    <s v="West"/>
    <s v="Furniture"/>
    <s v="Storage"/>
    <n v="455.16"/>
    <n v="8"/>
    <n v="35.93"/>
  </r>
  <r>
    <s v="ORD-1017"/>
    <d v="2022-01-05T00:00:00"/>
    <x v="0"/>
    <x v="0"/>
    <s v="Central"/>
    <s v="Furniture"/>
    <s v="Tables"/>
    <n v="633.71"/>
    <n v="7"/>
    <n v="177.37"/>
  </r>
  <r>
    <s v="ORD-1018"/>
    <d v="2022-01-05T00:00:00"/>
    <x v="0"/>
    <x v="0"/>
    <s v="West"/>
    <s v="Technology"/>
    <s v="Storage"/>
    <n v="499.12"/>
    <n v="5"/>
    <n v="-87.67"/>
  </r>
  <r>
    <s v="ORD-1019"/>
    <d v="2022-01-06T00:00:00"/>
    <x v="0"/>
    <x v="0"/>
    <s v="West"/>
    <s v="Furniture"/>
    <s v="Chairs"/>
    <n v="413.74"/>
    <n v="5"/>
    <n v="-62.47"/>
  </r>
  <r>
    <s v="ORD-1020"/>
    <d v="2022-01-06T00:00:00"/>
    <x v="0"/>
    <x v="0"/>
    <s v="West"/>
    <s v="Furniture"/>
    <s v="Accessories"/>
    <n v="993.97"/>
    <n v="7"/>
    <n v="-176.89"/>
  </r>
  <r>
    <s v="ORD-1021"/>
    <d v="2022-01-06T00:00:00"/>
    <x v="0"/>
    <x v="0"/>
    <s v="West"/>
    <s v="Technology"/>
    <s v="Storage"/>
    <n v="882.71"/>
    <n v="9"/>
    <n v="-94.77"/>
  </r>
  <r>
    <s v="ORD-1022"/>
    <d v="2022-01-06T00:00:00"/>
    <x v="0"/>
    <x v="0"/>
    <s v="Central"/>
    <s v="Technology"/>
    <s v="Binders"/>
    <n v="630.94000000000005"/>
    <n v="9"/>
    <n v="44.57"/>
  </r>
  <r>
    <s v="ORD-1023"/>
    <d v="2022-01-07T00:00:00"/>
    <x v="0"/>
    <x v="0"/>
    <s v="Central"/>
    <s v="Technology"/>
    <s v="Binders"/>
    <n v="577.99"/>
    <n v="9"/>
    <n v="70.97"/>
  </r>
  <r>
    <s v="ORD-1024"/>
    <d v="2022-01-07T00:00:00"/>
    <x v="0"/>
    <x v="0"/>
    <s v="South"/>
    <s v="Furniture"/>
    <s v="Chairs"/>
    <n v="628.25"/>
    <n v="6"/>
    <n v="-111.33"/>
  </r>
  <r>
    <s v="ORD-1025"/>
    <d v="2022-01-08T00:00:00"/>
    <x v="0"/>
    <x v="0"/>
    <s v="East"/>
    <s v="Furniture"/>
    <s v="Tables"/>
    <n v="217.29"/>
    <n v="6"/>
    <n v="59.32"/>
  </r>
  <r>
    <s v="ORD-1026"/>
    <d v="2022-01-08T00:00:00"/>
    <x v="0"/>
    <x v="0"/>
    <s v="Central"/>
    <s v="Technology"/>
    <s v="Accessories"/>
    <n v="407.23"/>
    <n v="3"/>
    <n v="90.03"/>
  </r>
  <r>
    <s v="ORD-1027"/>
    <d v="2022-01-08T00:00:00"/>
    <x v="0"/>
    <x v="0"/>
    <s v="Central"/>
    <s v="Office Supplies"/>
    <s v="Phones"/>
    <n v="58.67"/>
    <n v="1"/>
    <n v="-3.03"/>
  </r>
  <r>
    <s v="ORD-1028"/>
    <d v="2022-01-09T00:00:00"/>
    <x v="0"/>
    <x v="0"/>
    <s v="East"/>
    <s v="Technology"/>
    <s v="Chairs"/>
    <n v="486.04"/>
    <n v="7"/>
    <n v="-78.45"/>
  </r>
  <r>
    <s v="ORD-1029"/>
    <d v="2022-01-09T00:00:00"/>
    <x v="0"/>
    <x v="0"/>
    <s v="Central"/>
    <s v="Office Supplies"/>
    <s v="Tables"/>
    <n v="552.16"/>
    <n v="4"/>
    <n v="-63.53"/>
  </r>
  <r>
    <s v="ORD-1030"/>
    <d v="2022-01-09T00:00:00"/>
    <x v="0"/>
    <x v="0"/>
    <s v="West"/>
    <s v="Office Supplies"/>
    <s v="Phones"/>
    <n v="243.19"/>
    <n v="1"/>
    <n v="-33.200000000000003"/>
  </r>
  <r>
    <s v="ORD-1031"/>
    <d v="2022-01-10T00:00:00"/>
    <x v="0"/>
    <x v="0"/>
    <s v="West"/>
    <s v="Technology"/>
    <s v="Binders"/>
    <n v="964.75"/>
    <n v="8"/>
    <n v="-133.47999999999999"/>
  </r>
  <r>
    <s v="ORD-1032"/>
    <d v="2022-01-10T00:00:00"/>
    <x v="0"/>
    <x v="0"/>
    <s v="East"/>
    <s v="Technology"/>
    <s v="Binders"/>
    <n v="911.27"/>
    <n v="6"/>
    <n v="54.02"/>
  </r>
  <r>
    <s v="ORD-1033"/>
    <d v="2022-01-12T00:00:00"/>
    <x v="0"/>
    <x v="0"/>
    <s v="South"/>
    <s v="Technology"/>
    <s v="Phones"/>
    <n v="727.7"/>
    <n v="6"/>
    <n v="-56.09"/>
  </r>
  <r>
    <s v="ORD-1034"/>
    <d v="2022-01-12T00:00:00"/>
    <x v="0"/>
    <x v="0"/>
    <s v="South"/>
    <s v="Furniture"/>
    <s v="Chairs"/>
    <n v="542.72"/>
    <n v="2"/>
    <n v="-11.36"/>
  </r>
  <r>
    <s v="ORD-1035"/>
    <d v="2022-01-12T00:00:00"/>
    <x v="0"/>
    <x v="0"/>
    <s v="East"/>
    <s v="Office Supplies"/>
    <s v="Binders"/>
    <n v="872.57"/>
    <n v="1"/>
    <n v="257.19"/>
  </r>
  <r>
    <s v="ORD-1036"/>
    <d v="2022-01-13T00:00:00"/>
    <x v="0"/>
    <x v="0"/>
    <s v="East"/>
    <s v="Furniture"/>
    <s v="Accessories"/>
    <n v="148.04"/>
    <n v="2"/>
    <n v="21.04"/>
  </r>
  <r>
    <s v="ORD-1037"/>
    <d v="2022-01-13T00:00:00"/>
    <x v="0"/>
    <x v="0"/>
    <s v="West"/>
    <s v="Furniture"/>
    <s v="Copiers"/>
    <n v="794.7"/>
    <n v="4"/>
    <n v="218.14"/>
  </r>
  <r>
    <s v="ORD-1038"/>
    <d v="2022-01-13T00:00:00"/>
    <x v="0"/>
    <x v="0"/>
    <s v="South"/>
    <s v="Technology"/>
    <s v="Storage"/>
    <n v="142.32"/>
    <n v="2"/>
    <n v="-18.32"/>
  </r>
  <r>
    <s v="ORD-1039"/>
    <d v="2022-01-13T00:00:00"/>
    <x v="0"/>
    <x v="0"/>
    <s v="Central"/>
    <s v="Furniture"/>
    <s v="Phones"/>
    <n v="798.33"/>
    <n v="1"/>
    <n v="-7.13"/>
  </r>
  <r>
    <s v="ORD-1040"/>
    <d v="2022-01-14T00:00:00"/>
    <x v="0"/>
    <x v="0"/>
    <s v="West"/>
    <s v="Technology"/>
    <s v="Phones"/>
    <n v="290.25"/>
    <n v="7"/>
    <n v="22.46"/>
  </r>
  <r>
    <s v="ORD-1041"/>
    <d v="2022-01-14T00:00:00"/>
    <x v="0"/>
    <x v="0"/>
    <s v="East"/>
    <s v="Office Supplies"/>
    <s v="Binders"/>
    <n v="879.55"/>
    <n v="8"/>
    <n v="-142.15"/>
  </r>
  <r>
    <s v="ORD-1042"/>
    <d v="2022-01-14T00:00:00"/>
    <x v="0"/>
    <x v="0"/>
    <s v="South"/>
    <s v="Technology"/>
    <s v="Chairs"/>
    <n v="945.16"/>
    <n v="6"/>
    <n v="-187.05"/>
  </r>
  <r>
    <s v="ORD-1043"/>
    <d v="2022-01-14T00:00:00"/>
    <x v="0"/>
    <x v="0"/>
    <s v="Central"/>
    <s v="Furniture"/>
    <s v="Accessories"/>
    <n v="165.82"/>
    <n v="4"/>
    <n v="22.42"/>
  </r>
  <r>
    <s v="ORD-1044"/>
    <d v="2022-01-15T00:00:00"/>
    <x v="0"/>
    <x v="0"/>
    <s v="Central"/>
    <s v="Furniture"/>
    <s v="Chairs"/>
    <n v="473.42"/>
    <n v="6"/>
    <n v="57.24"/>
  </r>
  <r>
    <s v="ORD-1045"/>
    <d v="2022-01-15T00:00:00"/>
    <x v="0"/>
    <x v="0"/>
    <s v="West"/>
    <s v="Technology"/>
    <s v="Tables"/>
    <n v="981.37"/>
    <n v="3"/>
    <n v="5.29"/>
  </r>
  <r>
    <s v="ORD-1046"/>
    <d v="2022-01-15T00:00:00"/>
    <x v="0"/>
    <x v="0"/>
    <s v="South"/>
    <s v="Technology"/>
    <s v="Tables"/>
    <n v="493.74"/>
    <n v="8"/>
    <n v="22.13"/>
  </r>
  <r>
    <s v="ORD-1047"/>
    <d v="2022-01-16T00:00:00"/>
    <x v="0"/>
    <x v="0"/>
    <s v="South"/>
    <s v="Furniture"/>
    <s v="Copiers"/>
    <n v="866.28"/>
    <n v="2"/>
    <n v="6.69"/>
  </r>
  <r>
    <s v="ORD-1048"/>
    <d v="2022-01-17T00:00:00"/>
    <x v="0"/>
    <x v="0"/>
    <s v="East"/>
    <s v="Office Supplies"/>
    <s v="Binders"/>
    <n v="596.96"/>
    <n v="5"/>
    <n v="-112.23"/>
  </r>
  <r>
    <s v="ORD-1049"/>
    <d v="2022-01-18T00:00:00"/>
    <x v="0"/>
    <x v="0"/>
    <s v="South"/>
    <s v="Office Supplies"/>
    <s v="Binders"/>
    <n v="387.82"/>
    <n v="1"/>
    <n v="-12.53"/>
  </r>
  <r>
    <s v="ORD-1050"/>
    <d v="2022-01-19T00:00:00"/>
    <x v="0"/>
    <x v="0"/>
    <s v="South"/>
    <s v="Technology"/>
    <s v="Binders"/>
    <n v="300.07"/>
    <n v="6"/>
    <n v="-33.450000000000003"/>
  </r>
  <r>
    <s v="ORD-1051"/>
    <d v="2022-01-19T00:00:00"/>
    <x v="0"/>
    <x v="0"/>
    <s v="West"/>
    <s v="Office Supplies"/>
    <s v="Copiers"/>
    <n v="219.16"/>
    <n v="2"/>
    <n v="-33.049999999999997"/>
  </r>
  <r>
    <s v="ORD-1052"/>
    <d v="2022-01-20T00:00:00"/>
    <x v="0"/>
    <x v="0"/>
    <s v="South"/>
    <s v="Furniture"/>
    <s v="Tables"/>
    <n v="766.56"/>
    <n v="4"/>
    <n v="213.38"/>
  </r>
  <r>
    <s v="ORD-1053"/>
    <d v="2022-01-20T00:00:00"/>
    <x v="0"/>
    <x v="0"/>
    <s v="Central"/>
    <s v="Technology"/>
    <s v="Chairs"/>
    <n v="398.81"/>
    <n v="6"/>
    <n v="39.75"/>
  </r>
  <r>
    <s v="ORD-1054"/>
    <d v="2022-01-20T00:00:00"/>
    <x v="0"/>
    <x v="0"/>
    <s v="West"/>
    <s v="Furniture"/>
    <s v="Copiers"/>
    <n v="521.04999999999995"/>
    <n v="8"/>
    <n v="85.62"/>
  </r>
  <r>
    <s v="ORD-1055"/>
    <d v="2022-01-21T00:00:00"/>
    <x v="0"/>
    <x v="0"/>
    <s v="West"/>
    <s v="Furniture"/>
    <s v="Copiers"/>
    <n v="502.48"/>
    <n v="8"/>
    <n v="-21.26"/>
  </r>
  <r>
    <s v="ORD-1056"/>
    <d v="2022-01-21T00:00:00"/>
    <x v="0"/>
    <x v="0"/>
    <s v="East"/>
    <s v="Office Supplies"/>
    <s v="Chairs"/>
    <n v="585.73"/>
    <n v="6"/>
    <n v="-2.0099999999999998"/>
  </r>
  <r>
    <s v="ORD-1057"/>
    <d v="2022-01-22T00:00:00"/>
    <x v="0"/>
    <x v="0"/>
    <s v="South"/>
    <s v="Technology"/>
    <s v="Binders"/>
    <n v="868.27"/>
    <n v="4"/>
    <n v="-70.8"/>
  </r>
  <r>
    <s v="ORD-1058"/>
    <d v="2022-01-22T00:00:00"/>
    <x v="0"/>
    <x v="0"/>
    <s v="East"/>
    <s v="Technology"/>
    <s v="Accessories"/>
    <n v="981.12"/>
    <n v="8"/>
    <n v="-148.66"/>
  </r>
  <r>
    <s v="ORD-1059"/>
    <d v="2022-01-22T00:00:00"/>
    <x v="0"/>
    <x v="0"/>
    <s v="Central"/>
    <s v="Office Supplies"/>
    <s v="Chairs"/>
    <n v="419.43"/>
    <n v="8"/>
    <n v="-46.34"/>
  </r>
  <r>
    <s v="ORD-1060"/>
    <d v="2022-01-23T00:00:00"/>
    <x v="0"/>
    <x v="0"/>
    <s v="West"/>
    <s v="Furniture"/>
    <s v="Tables"/>
    <n v="830.97"/>
    <n v="1"/>
    <n v="165.16"/>
  </r>
  <r>
    <s v="ORD-1061"/>
    <d v="2022-01-23T00:00:00"/>
    <x v="0"/>
    <x v="0"/>
    <s v="West"/>
    <s v="Furniture"/>
    <s v="Phones"/>
    <n v="769.24"/>
    <n v="4"/>
    <n v="106.75"/>
  </r>
  <r>
    <s v="ORD-1062"/>
    <d v="2022-01-25T00:00:00"/>
    <x v="0"/>
    <x v="0"/>
    <s v="West"/>
    <s v="Furniture"/>
    <s v="Phones"/>
    <n v="582.05999999999995"/>
    <n v="4"/>
    <n v="42.76"/>
  </r>
  <r>
    <s v="ORD-1063"/>
    <d v="2022-01-25T00:00:00"/>
    <x v="0"/>
    <x v="0"/>
    <s v="Central"/>
    <s v="Furniture"/>
    <s v="Storage"/>
    <n v="956.93"/>
    <n v="7"/>
    <n v="35.93"/>
  </r>
  <r>
    <s v="ORD-1064"/>
    <d v="2022-01-25T00:00:00"/>
    <x v="0"/>
    <x v="0"/>
    <s v="Central"/>
    <s v="Technology"/>
    <s v="Storage"/>
    <n v="216.47"/>
    <n v="7"/>
    <n v="56.55"/>
  </r>
  <r>
    <s v="ORD-1065"/>
    <d v="2022-01-26T00:00:00"/>
    <x v="0"/>
    <x v="0"/>
    <s v="East"/>
    <s v="Technology"/>
    <s v="Copiers"/>
    <n v="127.08"/>
    <n v="8"/>
    <n v="-20.79"/>
  </r>
  <r>
    <s v="ORD-1066"/>
    <d v="2022-01-26T00:00:00"/>
    <x v="0"/>
    <x v="0"/>
    <s v="East"/>
    <s v="Office Supplies"/>
    <s v="Phones"/>
    <n v="856.88"/>
    <n v="5"/>
    <n v="-51.16"/>
  </r>
  <r>
    <s v="ORD-1067"/>
    <d v="2022-01-26T00:00:00"/>
    <x v="0"/>
    <x v="0"/>
    <s v="East"/>
    <s v="Office Supplies"/>
    <s v="Accessories"/>
    <n v="450.37"/>
    <n v="7"/>
    <n v="-11.27"/>
  </r>
  <r>
    <s v="ORD-1068"/>
    <d v="2022-01-27T00:00:00"/>
    <x v="0"/>
    <x v="0"/>
    <s v="South"/>
    <s v="Technology"/>
    <s v="Binders"/>
    <n v="850.03"/>
    <n v="8"/>
    <n v="162.54"/>
  </r>
  <r>
    <s v="ORD-1069"/>
    <d v="2022-01-28T00:00:00"/>
    <x v="0"/>
    <x v="0"/>
    <s v="West"/>
    <s v="Technology"/>
    <s v="Tables"/>
    <n v="895.23"/>
    <n v="9"/>
    <n v="265.22000000000003"/>
  </r>
  <r>
    <s v="ORD-1070"/>
    <d v="2022-01-28T00:00:00"/>
    <x v="0"/>
    <x v="0"/>
    <s v="West"/>
    <s v="Furniture"/>
    <s v="Storage"/>
    <n v="81.209999999999994"/>
    <n v="3"/>
    <n v="-6.47"/>
  </r>
  <r>
    <s v="ORD-1071"/>
    <d v="2022-01-28T00:00:00"/>
    <x v="0"/>
    <x v="0"/>
    <s v="East"/>
    <s v="Furniture"/>
    <s v="Accessories"/>
    <n v="885.8"/>
    <n v="3"/>
    <n v="210.07"/>
  </r>
  <r>
    <s v="ORD-1072"/>
    <d v="2022-01-28T00:00:00"/>
    <x v="0"/>
    <x v="0"/>
    <s v="West"/>
    <s v="Office Supplies"/>
    <s v="Tables"/>
    <n v="459.35"/>
    <n v="4"/>
    <n v="98.9"/>
  </r>
  <r>
    <s v="ORD-1073"/>
    <d v="2022-01-28T00:00:00"/>
    <x v="0"/>
    <x v="0"/>
    <s v="East"/>
    <s v="Technology"/>
    <s v="Tables"/>
    <n v="520.22"/>
    <n v="5"/>
    <n v="-45.61"/>
  </r>
  <r>
    <s v="ORD-1074"/>
    <d v="2022-01-29T00:00:00"/>
    <x v="0"/>
    <x v="0"/>
    <s v="South"/>
    <s v="Office Supplies"/>
    <s v="Binders"/>
    <n v="634.05999999999995"/>
    <n v="1"/>
    <n v="-0.21"/>
  </r>
  <r>
    <s v="ORD-1075"/>
    <d v="2022-01-29T00:00:00"/>
    <x v="0"/>
    <x v="0"/>
    <s v="South"/>
    <s v="Technology"/>
    <s v="Copiers"/>
    <n v="927.85"/>
    <n v="7"/>
    <n v="4.49"/>
  </r>
  <r>
    <s v="ORD-1076"/>
    <d v="2022-01-30T00:00:00"/>
    <x v="0"/>
    <x v="0"/>
    <s v="Central"/>
    <s v="Furniture"/>
    <s v="Phones"/>
    <n v="38.729999999999997"/>
    <n v="9"/>
    <n v="11.2"/>
  </r>
  <r>
    <s v="ORD-1077"/>
    <d v="2022-01-31T00:00:00"/>
    <x v="0"/>
    <x v="0"/>
    <s v="South"/>
    <s v="Office Supplies"/>
    <s v="Binders"/>
    <n v="487.31"/>
    <n v="8"/>
    <n v="-53.39"/>
  </r>
  <r>
    <s v="ORD-1078"/>
    <d v="2022-02-02T00:00:00"/>
    <x v="1"/>
    <x v="0"/>
    <s v="East"/>
    <s v="Office Supplies"/>
    <s v="Accessories"/>
    <n v="693.97"/>
    <n v="5"/>
    <n v="138.5"/>
  </r>
  <r>
    <s v="ORD-1079"/>
    <d v="2022-02-02T00:00:00"/>
    <x v="1"/>
    <x v="0"/>
    <s v="South"/>
    <s v="Technology"/>
    <s v="Copiers"/>
    <n v="728.25"/>
    <n v="4"/>
    <n v="-23.96"/>
  </r>
  <r>
    <s v="ORD-1080"/>
    <d v="2022-02-02T00:00:00"/>
    <x v="1"/>
    <x v="0"/>
    <s v="Central"/>
    <s v="Furniture"/>
    <s v="Accessories"/>
    <n v="698.68"/>
    <n v="7"/>
    <n v="115.59"/>
  </r>
  <r>
    <s v="ORD-1081"/>
    <d v="2022-02-03T00:00:00"/>
    <x v="1"/>
    <x v="0"/>
    <s v="West"/>
    <s v="Office Supplies"/>
    <s v="Copiers"/>
    <n v="151.75"/>
    <n v="5"/>
    <n v="1.52"/>
  </r>
  <r>
    <s v="ORD-1082"/>
    <d v="2022-02-03T00:00:00"/>
    <x v="1"/>
    <x v="0"/>
    <s v="East"/>
    <s v="Furniture"/>
    <s v="Storage"/>
    <n v="313.41000000000003"/>
    <n v="7"/>
    <n v="27.95"/>
  </r>
  <r>
    <s v="ORD-1083"/>
    <d v="2022-02-03T00:00:00"/>
    <x v="1"/>
    <x v="0"/>
    <s v="West"/>
    <s v="Office Supplies"/>
    <s v="Accessories"/>
    <n v="371.54"/>
    <n v="1"/>
    <n v="80.37"/>
  </r>
  <r>
    <s v="ORD-1084"/>
    <d v="2022-02-03T00:00:00"/>
    <x v="1"/>
    <x v="0"/>
    <s v="Central"/>
    <s v="Furniture"/>
    <s v="Binders"/>
    <n v="808.35"/>
    <n v="1"/>
    <n v="163.35"/>
  </r>
  <r>
    <s v="ORD-1085"/>
    <d v="2022-02-04T00:00:00"/>
    <x v="1"/>
    <x v="0"/>
    <s v="Central"/>
    <s v="Technology"/>
    <s v="Copiers"/>
    <n v="293.18"/>
    <n v="3"/>
    <n v="68.37"/>
  </r>
  <r>
    <s v="ORD-1086"/>
    <d v="2022-02-04T00:00:00"/>
    <x v="1"/>
    <x v="0"/>
    <s v="Central"/>
    <s v="Office Supplies"/>
    <s v="Copiers"/>
    <n v="226.49"/>
    <n v="2"/>
    <n v="-38.549999999999997"/>
  </r>
  <r>
    <s v="ORD-1087"/>
    <d v="2022-02-04T00:00:00"/>
    <x v="1"/>
    <x v="0"/>
    <s v="West"/>
    <s v="Office Supplies"/>
    <s v="Tables"/>
    <n v="958.3"/>
    <n v="2"/>
    <n v="139.94"/>
  </r>
  <r>
    <s v="ORD-1088"/>
    <d v="2022-02-04T00:00:00"/>
    <x v="1"/>
    <x v="0"/>
    <s v="West"/>
    <s v="Furniture"/>
    <s v="Tables"/>
    <n v="28.69"/>
    <n v="7"/>
    <n v="-3.73"/>
  </r>
  <r>
    <s v="ORD-1089"/>
    <d v="2022-02-04T00:00:00"/>
    <x v="1"/>
    <x v="0"/>
    <s v="West"/>
    <s v="Furniture"/>
    <s v="Chairs"/>
    <n v="997.86"/>
    <n v="2"/>
    <n v="7.89"/>
  </r>
  <r>
    <s v="ORD-1090"/>
    <d v="2022-02-05T00:00:00"/>
    <x v="1"/>
    <x v="0"/>
    <s v="West"/>
    <s v="Office Supplies"/>
    <s v="Accessories"/>
    <n v="683.28"/>
    <n v="4"/>
    <n v="50.76"/>
  </r>
  <r>
    <s v="ORD-1091"/>
    <d v="2022-02-05T00:00:00"/>
    <x v="1"/>
    <x v="0"/>
    <s v="Central"/>
    <s v="Technology"/>
    <s v="Tables"/>
    <n v="831.9"/>
    <n v="2"/>
    <n v="1.1399999999999999"/>
  </r>
  <r>
    <s v="ORD-1092"/>
    <d v="2022-02-05T00:00:00"/>
    <x v="1"/>
    <x v="0"/>
    <s v="Central"/>
    <s v="Furniture"/>
    <s v="Chairs"/>
    <n v="308.73"/>
    <n v="6"/>
    <n v="18.46"/>
  </r>
  <r>
    <s v="ORD-1093"/>
    <d v="2022-02-05T00:00:00"/>
    <x v="1"/>
    <x v="0"/>
    <s v="East"/>
    <s v="Furniture"/>
    <s v="Storage"/>
    <n v="34.03"/>
    <n v="8"/>
    <n v="10.15"/>
  </r>
  <r>
    <s v="ORD-1094"/>
    <d v="2022-02-06T00:00:00"/>
    <x v="1"/>
    <x v="0"/>
    <s v="East"/>
    <s v="Furniture"/>
    <s v="Storage"/>
    <n v="743.11"/>
    <n v="4"/>
    <n v="-98.38"/>
  </r>
  <r>
    <s v="ORD-1095"/>
    <d v="2022-02-06T00:00:00"/>
    <x v="1"/>
    <x v="0"/>
    <s v="West"/>
    <s v="Office Supplies"/>
    <s v="Tables"/>
    <n v="837.46"/>
    <n v="5"/>
    <n v="115.34"/>
  </r>
  <r>
    <s v="ORD-1096"/>
    <d v="2022-02-06T00:00:00"/>
    <x v="1"/>
    <x v="0"/>
    <s v="South"/>
    <s v="Office Supplies"/>
    <s v="Accessories"/>
    <n v="745.67"/>
    <n v="4"/>
    <n v="-1.49"/>
  </r>
  <r>
    <s v="ORD-1097"/>
    <d v="2022-02-07T00:00:00"/>
    <x v="1"/>
    <x v="0"/>
    <s v="South"/>
    <s v="Office Supplies"/>
    <s v="Copiers"/>
    <n v="159.99"/>
    <n v="3"/>
    <n v="-21.36"/>
  </r>
  <r>
    <s v="ORD-1098"/>
    <d v="2022-02-07T00:00:00"/>
    <x v="1"/>
    <x v="0"/>
    <s v="Central"/>
    <s v="Office Supplies"/>
    <s v="Phones"/>
    <n v="758.36"/>
    <n v="5"/>
    <n v="-91.48"/>
  </r>
  <r>
    <s v="ORD-1099"/>
    <d v="2022-02-08T00:00:00"/>
    <x v="1"/>
    <x v="0"/>
    <s v="Central"/>
    <s v="Technology"/>
    <s v="Accessories"/>
    <n v="773.54"/>
    <n v="9"/>
    <n v="212.44"/>
  </r>
  <r>
    <s v="ORD-1100"/>
    <d v="2022-02-08T00:00:00"/>
    <x v="1"/>
    <x v="0"/>
    <s v="Central"/>
    <s v="Technology"/>
    <s v="Binders"/>
    <n v="665.37"/>
    <n v="8"/>
    <n v="159.56"/>
  </r>
  <r>
    <s v="ORD-1101"/>
    <d v="2022-02-08T00:00:00"/>
    <x v="1"/>
    <x v="0"/>
    <s v="East"/>
    <s v="Office Supplies"/>
    <s v="Storage"/>
    <n v="770.79"/>
    <n v="8"/>
    <n v="195.41"/>
  </r>
  <r>
    <s v="ORD-1102"/>
    <d v="2022-02-08T00:00:00"/>
    <x v="1"/>
    <x v="0"/>
    <s v="East"/>
    <s v="Technology"/>
    <s v="Tables"/>
    <n v="849"/>
    <n v="8"/>
    <n v="251.11"/>
  </r>
  <r>
    <s v="ORD-1103"/>
    <d v="2022-02-08T00:00:00"/>
    <x v="1"/>
    <x v="0"/>
    <s v="Central"/>
    <s v="Furniture"/>
    <s v="Tables"/>
    <n v="621.33000000000004"/>
    <n v="8"/>
    <n v="-59.55"/>
  </r>
  <r>
    <s v="ORD-1104"/>
    <d v="2022-02-08T00:00:00"/>
    <x v="1"/>
    <x v="0"/>
    <s v="Central"/>
    <s v="Furniture"/>
    <s v="Copiers"/>
    <n v="106.83"/>
    <n v="7"/>
    <n v="-2.38"/>
  </r>
  <r>
    <s v="ORD-1105"/>
    <d v="2022-02-08T00:00:00"/>
    <x v="1"/>
    <x v="0"/>
    <s v="Central"/>
    <s v="Furniture"/>
    <s v="Binders"/>
    <n v="497.88"/>
    <n v="8"/>
    <n v="67.02"/>
  </r>
  <r>
    <s v="ORD-1106"/>
    <d v="2022-02-09T00:00:00"/>
    <x v="1"/>
    <x v="0"/>
    <s v="South"/>
    <s v="Office Supplies"/>
    <s v="Copiers"/>
    <n v="96.1"/>
    <n v="8"/>
    <n v="4.03"/>
  </r>
  <r>
    <s v="ORD-1107"/>
    <d v="2022-02-10T00:00:00"/>
    <x v="1"/>
    <x v="0"/>
    <s v="East"/>
    <s v="Furniture"/>
    <s v="Binders"/>
    <n v="419.39"/>
    <n v="8"/>
    <n v="3.86"/>
  </r>
  <r>
    <s v="ORD-1108"/>
    <d v="2022-02-10T00:00:00"/>
    <x v="1"/>
    <x v="0"/>
    <s v="South"/>
    <s v="Technology"/>
    <s v="Phones"/>
    <n v="418.96"/>
    <n v="7"/>
    <n v="-8.84"/>
  </r>
  <r>
    <s v="ORD-1109"/>
    <d v="2022-02-10T00:00:00"/>
    <x v="1"/>
    <x v="0"/>
    <s v="South"/>
    <s v="Office Supplies"/>
    <s v="Storage"/>
    <n v="84.69"/>
    <n v="1"/>
    <n v="8.2100000000000009"/>
  </r>
  <r>
    <s v="ORD-1110"/>
    <d v="2022-02-11T00:00:00"/>
    <x v="1"/>
    <x v="0"/>
    <s v="Central"/>
    <s v="Technology"/>
    <s v="Tables"/>
    <n v="361.84"/>
    <n v="4"/>
    <n v="31.77"/>
  </r>
  <r>
    <s v="ORD-1111"/>
    <d v="2022-02-11T00:00:00"/>
    <x v="1"/>
    <x v="0"/>
    <s v="Central"/>
    <s v="Furniture"/>
    <s v="Tables"/>
    <n v="128.78"/>
    <n v="4"/>
    <n v="-15.36"/>
  </r>
  <r>
    <s v="ORD-1112"/>
    <d v="2022-02-11T00:00:00"/>
    <x v="1"/>
    <x v="0"/>
    <s v="West"/>
    <s v="Furniture"/>
    <s v="Phones"/>
    <n v="812.07"/>
    <n v="5"/>
    <n v="29.13"/>
  </r>
  <r>
    <s v="ORD-1113"/>
    <d v="2022-02-12T00:00:00"/>
    <x v="1"/>
    <x v="0"/>
    <s v="West"/>
    <s v="Furniture"/>
    <s v="Chairs"/>
    <n v="948.73"/>
    <n v="6"/>
    <n v="72.8"/>
  </r>
  <r>
    <s v="ORD-1114"/>
    <d v="2022-02-12T00:00:00"/>
    <x v="1"/>
    <x v="0"/>
    <s v="South"/>
    <s v="Office Supplies"/>
    <s v="Storage"/>
    <n v="90.87"/>
    <n v="4"/>
    <n v="7.74"/>
  </r>
  <r>
    <s v="ORD-1115"/>
    <d v="2022-02-13T00:00:00"/>
    <x v="1"/>
    <x v="0"/>
    <s v="East"/>
    <s v="Technology"/>
    <s v="Copiers"/>
    <n v="956.01"/>
    <n v="2"/>
    <n v="-90.77"/>
  </r>
  <r>
    <s v="ORD-1116"/>
    <d v="2022-02-13T00:00:00"/>
    <x v="1"/>
    <x v="0"/>
    <s v="Central"/>
    <s v="Office Supplies"/>
    <s v="Phones"/>
    <n v="532.13"/>
    <n v="6"/>
    <n v="91.07"/>
  </r>
  <r>
    <s v="ORD-1117"/>
    <d v="2022-02-13T00:00:00"/>
    <x v="1"/>
    <x v="0"/>
    <s v="Central"/>
    <s v="Office Supplies"/>
    <s v="Copiers"/>
    <n v="313.57"/>
    <n v="8"/>
    <n v="-58.76"/>
  </r>
  <r>
    <s v="ORD-1118"/>
    <d v="2022-02-13T00:00:00"/>
    <x v="1"/>
    <x v="0"/>
    <s v="South"/>
    <s v="Furniture"/>
    <s v="Accessories"/>
    <n v="95.32"/>
    <n v="8"/>
    <n v="-2.15"/>
  </r>
  <r>
    <s v="ORD-1119"/>
    <d v="2022-02-14T00:00:00"/>
    <x v="1"/>
    <x v="0"/>
    <s v="West"/>
    <s v="Office Supplies"/>
    <s v="Tables"/>
    <n v="510.61"/>
    <n v="7"/>
    <n v="97.07"/>
  </r>
  <r>
    <s v="ORD-1120"/>
    <d v="2022-02-15T00:00:00"/>
    <x v="1"/>
    <x v="0"/>
    <s v="East"/>
    <s v="Office Supplies"/>
    <s v="Copiers"/>
    <n v="798.63"/>
    <n v="6"/>
    <n v="65.44"/>
  </r>
  <r>
    <s v="ORD-1121"/>
    <d v="2022-02-15T00:00:00"/>
    <x v="1"/>
    <x v="0"/>
    <s v="West"/>
    <s v="Furniture"/>
    <s v="Binders"/>
    <n v="712.94"/>
    <n v="2"/>
    <n v="-49.49"/>
  </r>
  <r>
    <s v="ORD-1122"/>
    <d v="2022-02-15T00:00:00"/>
    <x v="1"/>
    <x v="0"/>
    <s v="West"/>
    <s v="Office Supplies"/>
    <s v="Copiers"/>
    <n v="69.22"/>
    <n v="7"/>
    <n v="10.210000000000001"/>
  </r>
  <r>
    <s v="ORD-1123"/>
    <d v="2022-02-16T00:00:00"/>
    <x v="1"/>
    <x v="0"/>
    <s v="West"/>
    <s v="Furniture"/>
    <s v="Accessories"/>
    <n v="91.44"/>
    <n v="5"/>
    <n v="7.65"/>
  </r>
  <r>
    <s v="ORD-1124"/>
    <d v="2022-02-16T00:00:00"/>
    <x v="1"/>
    <x v="0"/>
    <s v="West"/>
    <s v="Furniture"/>
    <s v="Storage"/>
    <n v="414.82"/>
    <n v="6"/>
    <n v="82.18"/>
  </r>
  <r>
    <s v="ORD-1125"/>
    <d v="2022-02-16T00:00:00"/>
    <x v="1"/>
    <x v="0"/>
    <s v="Central"/>
    <s v="Furniture"/>
    <s v="Tables"/>
    <n v="309.38"/>
    <n v="8"/>
    <n v="51.83"/>
  </r>
  <r>
    <s v="ORD-1126"/>
    <d v="2022-02-16T00:00:00"/>
    <x v="1"/>
    <x v="0"/>
    <s v="Central"/>
    <s v="Furniture"/>
    <s v="Phones"/>
    <n v="247.74"/>
    <n v="8"/>
    <n v="26.03"/>
  </r>
  <r>
    <s v="ORD-1127"/>
    <d v="2022-02-16T00:00:00"/>
    <x v="1"/>
    <x v="0"/>
    <s v="West"/>
    <s v="Office Supplies"/>
    <s v="Accessories"/>
    <n v="295.38"/>
    <n v="3"/>
    <n v="13.02"/>
  </r>
  <r>
    <s v="ORD-1128"/>
    <d v="2022-02-17T00:00:00"/>
    <x v="1"/>
    <x v="0"/>
    <s v="East"/>
    <s v="Furniture"/>
    <s v="Tables"/>
    <n v="807.41"/>
    <n v="7"/>
    <n v="-107.72"/>
  </r>
  <r>
    <s v="ORD-1129"/>
    <d v="2022-02-17T00:00:00"/>
    <x v="1"/>
    <x v="0"/>
    <s v="South"/>
    <s v="Furniture"/>
    <s v="Copiers"/>
    <n v="930.64"/>
    <n v="1"/>
    <n v="-64.52"/>
  </r>
  <r>
    <s v="ORD-1130"/>
    <d v="2022-02-17T00:00:00"/>
    <x v="1"/>
    <x v="0"/>
    <s v="East"/>
    <s v="Office Supplies"/>
    <s v="Storage"/>
    <n v="417"/>
    <n v="1"/>
    <n v="3.98"/>
  </r>
  <r>
    <s v="ORD-1131"/>
    <d v="2022-02-18T00:00:00"/>
    <x v="1"/>
    <x v="0"/>
    <s v="East"/>
    <s v="Office Supplies"/>
    <s v="Chairs"/>
    <n v="907.99"/>
    <n v="7"/>
    <n v="90.48"/>
  </r>
  <r>
    <s v="ORD-1132"/>
    <d v="2022-02-18T00:00:00"/>
    <x v="1"/>
    <x v="0"/>
    <s v="East"/>
    <s v="Technology"/>
    <s v="Storage"/>
    <n v="335.07"/>
    <n v="9"/>
    <n v="19.05"/>
  </r>
  <r>
    <s v="ORD-1133"/>
    <d v="2022-02-19T00:00:00"/>
    <x v="1"/>
    <x v="0"/>
    <s v="West"/>
    <s v="Office Supplies"/>
    <s v="Chairs"/>
    <n v="486.91"/>
    <n v="7"/>
    <n v="-27.22"/>
  </r>
  <r>
    <s v="ORD-1134"/>
    <d v="2022-02-20T00:00:00"/>
    <x v="1"/>
    <x v="0"/>
    <s v="Central"/>
    <s v="Office Supplies"/>
    <s v="Binders"/>
    <n v="241.51"/>
    <n v="5"/>
    <n v="-47.52"/>
  </r>
  <r>
    <s v="ORD-1135"/>
    <d v="2022-02-20T00:00:00"/>
    <x v="1"/>
    <x v="0"/>
    <s v="East"/>
    <s v="Technology"/>
    <s v="Storage"/>
    <n v="647.66999999999996"/>
    <n v="8"/>
    <n v="31.17"/>
  </r>
  <r>
    <s v="ORD-1136"/>
    <d v="2022-02-20T00:00:00"/>
    <x v="1"/>
    <x v="0"/>
    <s v="West"/>
    <s v="Office Supplies"/>
    <s v="Tables"/>
    <n v="979.4"/>
    <n v="2"/>
    <n v="-56.01"/>
  </r>
  <r>
    <s v="ORD-1137"/>
    <d v="2022-02-20T00:00:00"/>
    <x v="1"/>
    <x v="0"/>
    <s v="East"/>
    <s v="Office Supplies"/>
    <s v="Chairs"/>
    <n v="611.41999999999996"/>
    <n v="9"/>
    <n v="102.29"/>
  </r>
  <r>
    <s v="ORD-1138"/>
    <d v="2022-02-20T00:00:00"/>
    <x v="1"/>
    <x v="0"/>
    <s v="East"/>
    <s v="Office Supplies"/>
    <s v="Phones"/>
    <n v="370.66"/>
    <n v="6"/>
    <n v="-69.69"/>
  </r>
  <r>
    <s v="ORD-1139"/>
    <d v="2022-02-20T00:00:00"/>
    <x v="1"/>
    <x v="0"/>
    <s v="West"/>
    <s v="Office Supplies"/>
    <s v="Tables"/>
    <n v="654.86"/>
    <n v="9"/>
    <n v="60.52"/>
  </r>
  <r>
    <s v="ORD-1140"/>
    <d v="2022-02-21T00:00:00"/>
    <x v="1"/>
    <x v="0"/>
    <s v="Central"/>
    <s v="Technology"/>
    <s v="Phones"/>
    <n v="140.46"/>
    <n v="2"/>
    <n v="38.03"/>
  </r>
  <r>
    <s v="ORD-1141"/>
    <d v="2022-02-21T00:00:00"/>
    <x v="1"/>
    <x v="0"/>
    <s v="Central"/>
    <s v="Office Supplies"/>
    <s v="Storage"/>
    <n v="890.89"/>
    <n v="3"/>
    <n v="-100.49"/>
  </r>
  <r>
    <s v="ORD-1142"/>
    <d v="2022-02-21T00:00:00"/>
    <x v="1"/>
    <x v="0"/>
    <s v="South"/>
    <s v="Office Supplies"/>
    <s v="Phones"/>
    <n v="513.02"/>
    <n v="8"/>
    <n v="18.38"/>
  </r>
  <r>
    <s v="ORD-1143"/>
    <d v="2022-02-22T00:00:00"/>
    <x v="1"/>
    <x v="0"/>
    <s v="West"/>
    <s v="Technology"/>
    <s v="Chairs"/>
    <n v="460.36"/>
    <n v="1"/>
    <n v="-71.03"/>
  </r>
  <r>
    <s v="ORD-1144"/>
    <d v="2022-02-22T00:00:00"/>
    <x v="1"/>
    <x v="0"/>
    <s v="South"/>
    <s v="Furniture"/>
    <s v="Tables"/>
    <n v="594.15"/>
    <n v="7"/>
    <n v="67.040000000000006"/>
  </r>
  <r>
    <s v="ORD-1145"/>
    <d v="2022-02-22T00:00:00"/>
    <x v="1"/>
    <x v="0"/>
    <s v="South"/>
    <s v="Technology"/>
    <s v="Copiers"/>
    <n v="632.29"/>
    <n v="7"/>
    <n v="47.59"/>
  </r>
  <r>
    <s v="ORD-1146"/>
    <d v="2022-02-22T00:00:00"/>
    <x v="1"/>
    <x v="0"/>
    <s v="South"/>
    <s v="Furniture"/>
    <s v="Accessories"/>
    <n v="90.34"/>
    <n v="1"/>
    <n v="0.33"/>
  </r>
  <r>
    <s v="ORD-1147"/>
    <d v="2022-02-22T00:00:00"/>
    <x v="1"/>
    <x v="0"/>
    <s v="Central"/>
    <s v="Technology"/>
    <s v="Chairs"/>
    <n v="688.96"/>
    <n v="9"/>
    <n v="41.81"/>
  </r>
  <r>
    <s v="ORD-1148"/>
    <d v="2022-02-22T00:00:00"/>
    <x v="1"/>
    <x v="0"/>
    <s v="West"/>
    <s v="Technology"/>
    <s v="Chairs"/>
    <n v="257.08999999999997"/>
    <n v="8"/>
    <n v="63.83"/>
  </r>
  <r>
    <s v="ORD-1149"/>
    <d v="2022-02-22T00:00:00"/>
    <x v="1"/>
    <x v="0"/>
    <s v="South"/>
    <s v="Office Supplies"/>
    <s v="Copiers"/>
    <n v="719.67"/>
    <n v="4"/>
    <n v="-73.3"/>
  </r>
  <r>
    <s v="ORD-1150"/>
    <d v="2022-02-23T00:00:00"/>
    <x v="1"/>
    <x v="0"/>
    <s v="West"/>
    <s v="Furniture"/>
    <s v="Tables"/>
    <n v="826.08"/>
    <n v="5"/>
    <n v="-155.9"/>
  </r>
  <r>
    <s v="ORD-1151"/>
    <d v="2022-02-23T00:00:00"/>
    <x v="1"/>
    <x v="0"/>
    <s v="West"/>
    <s v="Office Supplies"/>
    <s v="Tables"/>
    <n v="807.88"/>
    <n v="2"/>
    <n v="186.48"/>
  </r>
  <r>
    <s v="ORD-1152"/>
    <d v="2022-02-23T00:00:00"/>
    <x v="1"/>
    <x v="0"/>
    <s v="Central"/>
    <s v="Furniture"/>
    <s v="Storage"/>
    <n v="561.45000000000005"/>
    <n v="9"/>
    <n v="49.72"/>
  </r>
  <r>
    <s v="ORD-1153"/>
    <d v="2022-02-23T00:00:00"/>
    <x v="1"/>
    <x v="0"/>
    <s v="South"/>
    <s v="Technology"/>
    <s v="Phones"/>
    <n v="529.77"/>
    <n v="6"/>
    <n v="129.97"/>
  </r>
  <r>
    <s v="ORD-1154"/>
    <d v="2022-02-23T00:00:00"/>
    <x v="1"/>
    <x v="0"/>
    <s v="South"/>
    <s v="Technology"/>
    <s v="Storage"/>
    <n v="160.02000000000001"/>
    <n v="3"/>
    <n v="15.76"/>
  </r>
  <r>
    <s v="ORD-1155"/>
    <d v="2022-02-23T00:00:00"/>
    <x v="1"/>
    <x v="0"/>
    <s v="West"/>
    <s v="Furniture"/>
    <s v="Copiers"/>
    <n v="779.84"/>
    <n v="7"/>
    <n v="159.93"/>
  </r>
  <r>
    <s v="ORD-1156"/>
    <d v="2022-02-23T00:00:00"/>
    <x v="1"/>
    <x v="0"/>
    <s v="East"/>
    <s v="Office Supplies"/>
    <s v="Storage"/>
    <n v="285.98"/>
    <n v="9"/>
    <n v="4.24"/>
  </r>
  <r>
    <s v="ORD-1157"/>
    <d v="2022-02-24T00:00:00"/>
    <x v="1"/>
    <x v="0"/>
    <s v="Central"/>
    <s v="Office Supplies"/>
    <s v="Copiers"/>
    <n v="506.76"/>
    <n v="3"/>
    <n v="88.65"/>
  </r>
  <r>
    <s v="ORD-1158"/>
    <d v="2022-02-25T00:00:00"/>
    <x v="1"/>
    <x v="0"/>
    <s v="Central"/>
    <s v="Office Supplies"/>
    <s v="Tables"/>
    <n v="298.58999999999997"/>
    <n v="2"/>
    <n v="76.59"/>
  </r>
  <r>
    <s v="ORD-1159"/>
    <d v="2022-02-25T00:00:00"/>
    <x v="1"/>
    <x v="0"/>
    <s v="Central"/>
    <s v="Office Supplies"/>
    <s v="Phones"/>
    <n v="151.15"/>
    <n v="7"/>
    <n v="13.01"/>
  </r>
  <r>
    <s v="ORD-1160"/>
    <d v="2022-02-26T00:00:00"/>
    <x v="1"/>
    <x v="0"/>
    <s v="Central"/>
    <s v="Technology"/>
    <s v="Storage"/>
    <n v="636.97"/>
    <n v="7"/>
    <n v="-69.819999999999993"/>
  </r>
  <r>
    <s v="ORD-1161"/>
    <d v="2022-02-27T00:00:00"/>
    <x v="1"/>
    <x v="0"/>
    <s v="South"/>
    <s v="Technology"/>
    <s v="Chairs"/>
    <n v="73.25"/>
    <n v="4"/>
    <n v="-4.8099999999999996"/>
  </r>
  <r>
    <s v="ORD-1162"/>
    <d v="2022-02-27T00:00:00"/>
    <x v="1"/>
    <x v="0"/>
    <s v="South"/>
    <s v="Technology"/>
    <s v="Binders"/>
    <n v="753.67"/>
    <n v="9"/>
    <n v="-75.88"/>
  </r>
  <r>
    <s v="ORD-1163"/>
    <d v="2022-02-27T00:00:00"/>
    <x v="1"/>
    <x v="0"/>
    <s v="East"/>
    <s v="Technology"/>
    <s v="Accessories"/>
    <n v="331.24"/>
    <n v="8"/>
    <n v="-25.36"/>
  </r>
  <r>
    <s v="ORD-1164"/>
    <d v="2022-02-27T00:00:00"/>
    <x v="1"/>
    <x v="0"/>
    <s v="Central"/>
    <s v="Technology"/>
    <s v="Chairs"/>
    <n v="20.13"/>
    <n v="1"/>
    <n v="-0.94"/>
  </r>
  <r>
    <s v="ORD-1165"/>
    <d v="2022-02-27T00:00:00"/>
    <x v="1"/>
    <x v="0"/>
    <s v="Central"/>
    <s v="Office Supplies"/>
    <s v="Tables"/>
    <n v="520.91"/>
    <n v="1"/>
    <n v="40.409999999999997"/>
  </r>
  <r>
    <s v="ORD-1166"/>
    <d v="2022-02-27T00:00:00"/>
    <x v="1"/>
    <x v="0"/>
    <s v="West"/>
    <s v="Office Supplies"/>
    <s v="Accessories"/>
    <n v="65.91"/>
    <n v="5"/>
    <n v="6.2"/>
  </r>
  <r>
    <s v="ORD-1167"/>
    <d v="2022-02-28T00:00:00"/>
    <x v="1"/>
    <x v="0"/>
    <s v="South"/>
    <s v="Office Supplies"/>
    <s v="Binders"/>
    <n v="290.64999999999998"/>
    <n v="6"/>
    <n v="3.85"/>
  </r>
  <r>
    <s v="ORD-1168"/>
    <d v="2022-03-01T00:00:00"/>
    <x v="2"/>
    <x v="0"/>
    <s v="Central"/>
    <s v="Office Supplies"/>
    <s v="Binders"/>
    <n v="712.84"/>
    <n v="3"/>
    <n v="76.78"/>
  </r>
  <r>
    <s v="ORD-1169"/>
    <d v="2022-03-01T00:00:00"/>
    <x v="2"/>
    <x v="0"/>
    <s v="East"/>
    <s v="Technology"/>
    <s v="Phones"/>
    <n v="81.44"/>
    <n v="9"/>
    <n v="-12.97"/>
  </r>
  <r>
    <s v="ORD-1170"/>
    <d v="2022-03-02T00:00:00"/>
    <x v="2"/>
    <x v="0"/>
    <s v="East"/>
    <s v="Technology"/>
    <s v="Accessories"/>
    <n v="842.55"/>
    <n v="6"/>
    <n v="-131.53"/>
  </r>
  <r>
    <s v="ORD-1171"/>
    <d v="2022-03-02T00:00:00"/>
    <x v="2"/>
    <x v="0"/>
    <s v="South"/>
    <s v="Technology"/>
    <s v="Phones"/>
    <n v="23.74"/>
    <n v="4"/>
    <n v="-2.71"/>
  </r>
  <r>
    <s v="ORD-1172"/>
    <d v="2022-03-03T00:00:00"/>
    <x v="2"/>
    <x v="0"/>
    <s v="East"/>
    <s v="Furniture"/>
    <s v="Chairs"/>
    <n v="261.89"/>
    <n v="7"/>
    <n v="15.46"/>
  </r>
  <r>
    <s v="ORD-1173"/>
    <d v="2022-03-03T00:00:00"/>
    <x v="2"/>
    <x v="0"/>
    <s v="East"/>
    <s v="Office Supplies"/>
    <s v="Copiers"/>
    <n v="746.09"/>
    <n v="8"/>
    <n v="-69.39"/>
  </r>
  <r>
    <s v="ORD-1174"/>
    <d v="2022-03-03T00:00:00"/>
    <x v="2"/>
    <x v="0"/>
    <s v="South"/>
    <s v="Office Supplies"/>
    <s v="Copiers"/>
    <n v="329.94"/>
    <n v="9"/>
    <n v="-19.25"/>
  </r>
  <r>
    <s v="ORD-1175"/>
    <d v="2022-03-03T00:00:00"/>
    <x v="2"/>
    <x v="0"/>
    <s v="Central"/>
    <s v="Technology"/>
    <s v="Copiers"/>
    <n v="119.85"/>
    <n v="6"/>
    <n v="0.02"/>
  </r>
  <r>
    <s v="ORD-1176"/>
    <d v="2022-03-04T00:00:00"/>
    <x v="2"/>
    <x v="0"/>
    <s v="Central"/>
    <s v="Office Supplies"/>
    <s v="Accessories"/>
    <n v="373.03"/>
    <n v="6"/>
    <n v="76.819999999999993"/>
  </r>
  <r>
    <s v="ORD-1177"/>
    <d v="2022-03-04T00:00:00"/>
    <x v="2"/>
    <x v="0"/>
    <s v="East"/>
    <s v="Office Supplies"/>
    <s v="Copiers"/>
    <n v="284.99"/>
    <n v="8"/>
    <n v="-55.02"/>
  </r>
  <r>
    <s v="ORD-1178"/>
    <d v="2022-03-04T00:00:00"/>
    <x v="2"/>
    <x v="0"/>
    <s v="East"/>
    <s v="Technology"/>
    <s v="Chairs"/>
    <n v="845.86"/>
    <n v="5"/>
    <n v="105.47"/>
  </r>
  <r>
    <s v="ORD-1179"/>
    <d v="2022-03-04T00:00:00"/>
    <x v="2"/>
    <x v="0"/>
    <s v="Central"/>
    <s v="Furniture"/>
    <s v="Phones"/>
    <n v="327.08"/>
    <n v="3"/>
    <n v="43.97"/>
  </r>
  <r>
    <s v="ORD-1180"/>
    <d v="2022-03-06T00:00:00"/>
    <x v="2"/>
    <x v="0"/>
    <s v="South"/>
    <s v="Furniture"/>
    <s v="Accessories"/>
    <n v="793.15"/>
    <n v="3"/>
    <n v="158.1"/>
  </r>
  <r>
    <s v="ORD-1181"/>
    <d v="2022-03-06T00:00:00"/>
    <x v="2"/>
    <x v="0"/>
    <s v="East"/>
    <s v="Furniture"/>
    <s v="Phones"/>
    <n v="894.03"/>
    <n v="6"/>
    <n v="238.15"/>
  </r>
  <r>
    <s v="ORD-1182"/>
    <d v="2022-03-06T00:00:00"/>
    <x v="2"/>
    <x v="0"/>
    <s v="West"/>
    <s v="Technology"/>
    <s v="Accessories"/>
    <n v="445.14"/>
    <n v="2"/>
    <n v="-84.55"/>
  </r>
  <r>
    <s v="ORD-1183"/>
    <d v="2022-03-07T00:00:00"/>
    <x v="2"/>
    <x v="0"/>
    <s v="South"/>
    <s v="Office Supplies"/>
    <s v="Phones"/>
    <n v="911.74"/>
    <n v="6"/>
    <n v="-112.24"/>
  </r>
  <r>
    <s v="ORD-1184"/>
    <d v="2022-03-07T00:00:00"/>
    <x v="2"/>
    <x v="0"/>
    <s v="East"/>
    <s v="Technology"/>
    <s v="Binders"/>
    <n v="389.77"/>
    <n v="6"/>
    <n v="94.75"/>
  </r>
  <r>
    <s v="ORD-1185"/>
    <d v="2022-03-08T00:00:00"/>
    <x v="2"/>
    <x v="0"/>
    <s v="East"/>
    <s v="Technology"/>
    <s v="Phones"/>
    <n v="964.8"/>
    <n v="8"/>
    <n v="28.23"/>
  </r>
  <r>
    <s v="ORD-1186"/>
    <d v="2022-03-09T00:00:00"/>
    <x v="2"/>
    <x v="0"/>
    <s v="West"/>
    <s v="Office Supplies"/>
    <s v="Copiers"/>
    <n v="107.5"/>
    <n v="7"/>
    <n v="8.85"/>
  </r>
  <r>
    <s v="ORD-1187"/>
    <d v="2022-03-09T00:00:00"/>
    <x v="2"/>
    <x v="0"/>
    <s v="West"/>
    <s v="Furniture"/>
    <s v="Binders"/>
    <n v="693.28"/>
    <n v="8"/>
    <n v="91.18"/>
  </r>
  <r>
    <s v="ORD-1188"/>
    <d v="2022-03-10T00:00:00"/>
    <x v="2"/>
    <x v="0"/>
    <s v="Central"/>
    <s v="Furniture"/>
    <s v="Phones"/>
    <n v="503.94"/>
    <n v="9"/>
    <n v="70.319999999999993"/>
  </r>
  <r>
    <s v="ORD-1189"/>
    <d v="2022-03-10T00:00:00"/>
    <x v="2"/>
    <x v="0"/>
    <s v="South"/>
    <s v="Technology"/>
    <s v="Accessories"/>
    <n v="399.9"/>
    <n v="6"/>
    <n v="106.32"/>
  </r>
  <r>
    <s v="ORD-1190"/>
    <d v="2022-03-10T00:00:00"/>
    <x v="2"/>
    <x v="0"/>
    <s v="South"/>
    <s v="Furniture"/>
    <s v="Accessories"/>
    <n v="640.05999999999995"/>
    <n v="3"/>
    <n v="191.04"/>
  </r>
  <r>
    <s v="ORD-1191"/>
    <d v="2022-03-10T00:00:00"/>
    <x v="2"/>
    <x v="0"/>
    <s v="Central"/>
    <s v="Technology"/>
    <s v="Accessories"/>
    <n v="709.78"/>
    <n v="3"/>
    <n v="113.62"/>
  </r>
  <r>
    <s v="ORD-1192"/>
    <d v="2022-03-11T00:00:00"/>
    <x v="2"/>
    <x v="0"/>
    <s v="South"/>
    <s v="Technology"/>
    <s v="Tables"/>
    <n v="24.28"/>
    <n v="1"/>
    <n v="-1.37"/>
  </r>
  <r>
    <s v="ORD-1193"/>
    <d v="2022-03-11T00:00:00"/>
    <x v="2"/>
    <x v="0"/>
    <s v="South"/>
    <s v="Office Supplies"/>
    <s v="Chairs"/>
    <n v="183.61"/>
    <n v="5"/>
    <n v="44.04"/>
  </r>
  <r>
    <s v="ORD-1194"/>
    <d v="2022-03-13T00:00:00"/>
    <x v="2"/>
    <x v="0"/>
    <s v="South"/>
    <s v="Office Supplies"/>
    <s v="Accessories"/>
    <n v="718.79"/>
    <n v="4"/>
    <n v="-126.07"/>
  </r>
  <r>
    <s v="ORD-1195"/>
    <d v="2022-03-13T00:00:00"/>
    <x v="2"/>
    <x v="0"/>
    <s v="South"/>
    <s v="Office Supplies"/>
    <s v="Binders"/>
    <n v="673.06"/>
    <n v="9"/>
    <n v="-56.85"/>
  </r>
  <r>
    <s v="ORD-1196"/>
    <d v="2022-03-14T00:00:00"/>
    <x v="2"/>
    <x v="0"/>
    <s v="South"/>
    <s v="Technology"/>
    <s v="Accessories"/>
    <n v="966.73"/>
    <n v="9"/>
    <n v="240.42"/>
  </r>
  <r>
    <s v="ORD-1197"/>
    <d v="2022-03-15T00:00:00"/>
    <x v="2"/>
    <x v="0"/>
    <s v="West"/>
    <s v="Office Supplies"/>
    <s v="Tables"/>
    <n v="765.82"/>
    <n v="5"/>
    <n v="-55.07"/>
  </r>
  <r>
    <s v="ORD-1198"/>
    <d v="2022-03-16T00:00:00"/>
    <x v="2"/>
    <x v="0"/>
    <s v="South"/>
    <s v="Furniture"/>
    <s v="Copiers"/>
    <n v="951.76"/>
    <n v="4"/>
    <n v="-85.35"/>
  </r>
  <r>
    <s v="ORD-1199"/>
    <d v="2022-03-16T00:00:00"/>
    <x v="2"/>
    <x v="0"/>
    <s v="West"/>
    <s v="Furniture"/>
    <s v="Binders"/>
    <n v="708.49"/>
    <n v="7"/>
    <n v="-92.77"/>
  </r>
  <r>
    <s v="ORD-1200"/>
    <d v="2022-03-16T00:00:00"/>
    <x v="2"/>
    <x v="0"/>
    <s v="South"/>
    <s v="Technology"/>
    <s v="Tables"/>
    <n v="312.08999999999997"/>
    <n v="6"/>
    <n v="71.64"/>
  </r>
  <r>
    <s v="ORD-1201"/>
    <d v="2022-03-16T00:00:00"/>
    <x v="2"/>
    <x v="0"/>
    <s v="Central"/>
    <s v="Technology"/>
    <s v="Copiers"/>
    <n v="123.26"/>
    <n v="4"/>
    <n v="6.17"/>
  </r>
  <r>
    <s v="ORD-1202"/>
    <d v="2022-03-17T00:00:00"/>
    <x v="2"/>
    <x v="0"/>
    <s v="East"/>
    <s v="Office Supplies"/>
    <s v="Storage"/>
    <n v="786.19"/>
    <n v="2"/>
    <n v="108.06"/>
  </r>
  <r>
    <s v="ORD-1203"/>
    <d v="2022-03-17T00:00:00"/>
    <x v="2"/>
    <x v="0"/>
    <s v="West"/>
    <s v="Technology"/>
    <s v="Storage"/>
    <n v="651.27"/>
    <n v="1"/>
    <n v="-52.41"/>
  </r>
  <r>
    <s v="ORD-1204"/>
    <d v="2022-03-17T00:00:00"/>
    <x v="2"/>
    <x v="0"/>
    <s v="South"/>
    <s v="Technology"/>
    <s v="Binders"/>
    <n v="67.22"/>
    <n v="4"/>
    <n v="12.03"/>
  </r>
  <r>
    <s v="ORD-1205"/>
    <d v="2022-03-19T00:00:00"/>
    <x v="2"/>
    <x v="0"/>
    <s v="Central"/>
    <s v="Furniture"/>
    <s v="Phones"/>
    <n v="372.85"/>
    <n v="4"/>
    <n v="67.11"/>
  </r>
  <r>
    <s v="ORD-1206"/>
    <d v="2022-03-19T00:00:00"/>
    <x v="2"/>
    <x v="0"/>
    <s v="East"/>
    <s v="Furniture"/>
    <s v="Chairs"/>
    <n v="957.66"/>
    <n v="1"/>
    <n v="-41.85"/>
  </r>
  <r>
    <s v="ORD-1207"/>
    <d v="2022-03-19T00:00:00"/>
    <x v="2"/>
    <x v="0"/>
    <s v="West"/>
    <s v="Office Supplies"/>
    <s v="Chairs"/>
    <n v="510.39"/>
    <n v="6"/>
    <n v="2.73"/>
  </r>
  <r>
    <s v="ORD-1208"/>
    <d v="2022-03-21T00:00:00"/>
    <x v="2"/>
    <x v="0"/>
    <s v="East"/>
    <s v="Technology"/>
    <s v="Tables"/>
    <n v="444.07"/>
    <n v="4"/>
    <n v="-42.26"/>
  </r>
  <r>
    <s v="ORD-1209"/>
    <d v="2022-03-22T00:00:00"/>
    <x v="2"/>
    <x v="0"/>
    <s v="Central"/>
    <s v="Technology"/>
    <s v="Copiers"/>
    <n v="468.55"/>
    <n v="1"/>
    <n v="135.07"/>
  </r>
  <r>
    <s v="ORD-1210"/>
    <d v="2022-03-22T00:00:00"/>
    <x v="2"/>
    <x v="0"/>
    <s v="West"/>
    <s v="Furniture"/>
    <s v="Chairs"/>
    <n v="224.71"/>
    <n v="1"/>
    <n v="27.59"/>
  </r>
  <r>
    <s v="ORD-1211"/>
    <d v="2022-03-22T00:00:00"/>
    <x v="2"/>
    <x v="0"/>
    <s v="East"/>
    <s v="Technology"/>
    <s v="Copiers"/>
    <n v="381.33"/>
    <n v="1"/>
    <n v="101.92"/>
  </r>
  <r>
    <s v="ORD-1212"/>
    <d v="2022-03-22T00:00:00"/>
    <x v="2"/>
    <x v="0"/>
    <s v="South"/>
    <s v="Furniture"/>
    <s v="Copiers"/>
    <n v="382.42"/>
    <n v="8"/>
    <n v="-18.47"/>
  </r>
  <r>
    <s v="ORD-1213"/>
    <d v="2022-03-23T00:00:00"/>
    <x v="2"/>
    <x v="0"/>
    <s v="West"/>
    <s v="Office Supplies"/>
    <s v="Tables"/>
    <n v="71.31"/>
    <n v="8"/>
    <n v="13.62"/>
  </r>
  <r>
    <s v="ORD-1214"/>
    <d v="2022-03-24T00:00:00"/>
    <x v="2"/>
    <x v="0"/>
    <s v="East"/>
    <s v="Furniture"/>
    <s v="Tables"/>
    <n v="772.22"/>
    <n v="2"/>
    <n v="141.26"/>
  </r>
  <r>
    <s v="ORD-1215"/>
    <d v="2022-03-24T00:00:00"/>
    <x v="2"/>
    <x v="0"/>
    <s v="Central"/>
    <s v="Technology"/>
    <s v="Tables"/>
    <n v="428.17"/>
    <n v="7"/>
    <n v="62.44"/>
  </r>
  <r>
    <s v="ORD-1216"/>
    <d v="2022-03-25T00:00:00"/>
    <x v="2"/>
    <x v="0"/>
    <s v="Central"/>
    <s v="Office Supplies"/>
    <s v="Chairs"/>
    <n v="825.74"/>
    <n v="8"/>
    <n v="233.54"/>
  </r>
  <r>
    <s v="ORD-1217"/>
    <d v="2022-03-26T00:00:00"/>
    <x v="2"/>
    <x v="0"/>
    <s v="West"/>
    <s v="Furniture"/>
    <s v="Storage"/>
    <n v="853.34"/>
    <n v="8"/>
    <n v="-2.75"/>
  </r>
  <r>
    <s v="ORD-1218"/>
    <d v="2022-03-27T00:00:00"/>
    <x v="2"/>
    <x v="0"/>
    <s v="East"/>
    <s v="Furniture"/>
    <s v="Tables"/>
    <n v="227.75"/>
    <n v="7"/>
    <n v="-30.66"/>
  </r>
  <r>
    <s v="ORD-1219"/>
    <d v="2022-03-27T00:00:00"/>
    <x v="2"/>
    <x v="0"/>
    <s v="West"/>
    <s v="Office Supplies"/>
    <s v="Chairs"/>
    <n v="664.21"/>
    <n v="5"/>
    <n v="90.24"/>
  </r>
  <r>
    <s v="ORD-1220"/>
    <d v="2022-03-27T00:00:00"/>
    <x v="2"/>
    <x v="0"/>
    <s v="West"/>
    <s v="Office Supplies"/>
    <s v="Tables"/>
    <n v="482.84"/>
    <n v="1"/>
    <n v="79.5"/>
  </r>
  <r>
    <s v="ORD-1221"/>
    <d v="2022-03-29T00:00:00"/>
    <x v="2"/>
    <x v="0"/>
    <s v="East"/>
    <s v="Furniture"/>
    <s v="Accessories"/>
    <n v="882.55"/>
    <n v="9"/>
    <n v="77.25"/>
  </r>
  <r>
    <s v="ORD-1222"/>
    <d v="2022-03-30T00:00:00"/>
    <x v="2"/>
    <x v="0"/>
    <s v="East"/>
    <s v="Technology"/>
    <s v="Copiers"/>
    <n v="231.43"/>
    <n v="7"/>
    <n v="-22.35"/>
  </r>
  <r>
    <s v="ORD-1223"/>
    <d v="2022-03-30T00:00:00"/>
    <x v="2"/>
    <x v="0"/>
    <s v="South"/>
    <s v="Furniture"/>
    <s v="Tables"/>
    <n v="684.26"/>
    <n v="2"/>
    <n v="35.74"/>
  </r>
  <r>
    <s v="ORD-1224"/>
    <d v="2022-03-31T00:00:00"/>
    <x v="2"/>
    <x v="0"/>
    <s v="East"/>
    <s v="Office Supplies"/>
    <s v="Binders"/>
    <n v="615.6"/>
    <n v="6"/>
    <n v="-27.03"/>
  </r>
  <r>
    <s v="ORD-1225"/>
    <d v="2022-03-31T00:00:00"/>
    <x v="2"/>
    <x v="0"/>
    <s v="Central"/>
    <s v="Furniture"/>
    <s v="Copiers"/>
    <n v="309.39999999999998"/>
    <n v="2"/>
    <n v="4.25"/>
  </r>
  <r>
    <s v="ORD-1226"/>
    <d v="2022-03-31T00:00:00"/>
    <x v="2"/>
    <x v="0"/>
    <s v="West"/>
    <s v="Office Supplies"/>
    <s v="Copiers"/>
    <n v="153.87"/>
    <n v="1"/>
    <n v="18.87"/>
  </r>
  <r>
    <s v="ORD-1227"/>
    <d v="2022-03-31T00:00:00"/>
    <x v="2"/>
    <x v="0"/>
    <s v="West"/>
    <s v="Office Supplies"/>
    <s v="Tables"/>
    <n v="658.61"/>
    <n v="7"/>
    <n v="113.68"/>
  </r>
  <r>
    <s v="ORD-1228"/>
    <d v="2022-04-01T00:00:00"/>
    <x v="3"/>
    <x v="0"/>
    <s v="Central"/>
    <s v="Technology"/>
    <s v="Storage"/>
    <n v="743.83"/>
    <n v="2"/>
    <n v="-62.4"/>
  </r>
  <r>
    <s v="ORD-1229"/>
    <d v="2022-04-02T00:00:00"/>
    <x v="3"/>
    <x v="0"/>
    <s v="East"/>
    <s v="Office Supplies"/>
    <s v="Phones"/>
    <n v="329.31"/>
    <n v="2"/>
    <n v="0.88"/>
  </r>
  <r>
    <s v="ORD-1230"/>
    <d v="2022-04-02T00:00:00"/>
    <x v="3"/>
    <x v="0"/>
    <s v="Central"/>
    <s v="Office Supplies"/>
    <s v="Storage"/>
    <n v="651.94000000000005"/>
    <n v="5"/>
    <n v="-42.65"/>
  </r>
  <r>
    <s v="ORD-1231"/>
    <d v="2022-04-02T00:00:00"/>
    <x v="3"/>
    <x v="0"/>
    <s v="Central"/>
    <s v="Technology"/>
    <s v="Tables"/>
    <n v="407.23"/>
    <n v="5"/>
    <n v="-41"/>
  </r>
  <r>
    <s v="ORD-1232"/>
    <d v="2022-04-02T00:00:00"/>
    <x v="3"/>
    <x v="0"/>
    <s v="South"/>
    <s v="Office Supplies"/>
    <s v="Copiers"/>
    <n v="718.94"/>
    <n v="7"/>
    <n v="137.82"/>
  </r>
  <r>
    <s v="ORD-1233"/>
    <d v="2022-04-03T00:00:00"/>
    <x v="3"/>
    <x v="0"/>
    <s v="Central"/>
    <s v="Technology"/>
    <s v="Binders"/>
    <n v="215.23"/>
    <n v="1"/>
    <n v="54.8"/>
  </r>
  <r>
    <s v="ORD-1234"/>
    <d v="2022-04-03T00:00:00"/>
    <x v="3"/>
    <x v="0"/>
    <s v="West"/>
    <s v="Technology"/>
    <s v="Copiers"/>
    <n v="892.41"/>
    <n v="8"/>
    <n v="-13.28"/>
  </r>
  <r>
    <s v="ORD-1235"/>
    <d v="2022-04-04T00:00:00"/>
    <x v="3"/>
    <x v="0"/>
    <s v="Central"/>
    <s v="Office Supplies"/>
    <s v="Storage"/>
    <n v="301.66000000000003"/>
    <n v="3"/>
    <n v="52.98"/>
  </r>
  <r>
    <s v="ORD-1236"/>
    <d v="2022-04-04T00:00:00"/>
    <x v="3"/>
    <x v="0"/>
    <s v="West"/>
    <s v="Office Supplies"/>
    <s v="Binders"/>
    <n v="380.43"/>
    <n v="4"/>
    <n v="94.54"/>
  </r>
  <r>
    <s v="ORD-1237"/>
    <d v="2022-04-05T00:00:00"/>
    <x v="3"/>
    <x v="0"/>
    <s v="West"/>
    <s v="Furniture"/>
    <s v="Chairs"/>
    <n v="76.930000000000007"/>
    <n v="9"/>
    <n v="17.16"/>
  </r>
  <r>
    <s v="ORD-1238"/>
    <d v="2022-04-05T00:00:00"/>
    <x v="3"/>
    <x v="0"/>
    <s v="West"/>
    <s v="Technology"/>
    <s v="Accessories"/>
    <n v="129.28"/>
    <n v="4"/>
    <n v="-14.04"/>
  </r>
  <r>
    <s v="ORD-1239"/>
    <d v="2022-04-05T00:00:00"/>
    <x v="3"/>
    <x v="0"/>
    <s v="East"/>
    <s v="Furniture"/>
    <s v="Copiers"/>
    <n v="525.54"/>
    <n v="5"/>
    <n v="146.18"/>
  </r>
  <r>
    <s v="ORD-1240"/>
    <d v="2022-04-05T00:00:00"/>
    <x v="3"/>
    <x v="0"/>
    <s v="South"/>
    <s v="Office Supplies"/>
    <s v="Tables"/>
    <n v="282.24"/>
    <n v="7"/>
    <n v="-3.29"/>
  </r>
  <r>
    <s v="ORD-1241"/>
    <d v="2022-04-05T00:00:00"/>
    <x v="3"/>
    <x v="0"/>
    <s v="West"/>
    <s v="Furniture"/>
    <s v="Chairs"/>
    <n v="838.77"/>
    <n v="4"/>
    <n v="-25.48"/>
  </r>
  <r>
    <s v="ORD-1242"/>
    <d v="2022-04-06T00:00:00"/>
    <x v="3"/>
    <x v="0"/>
    <s v="West"/>
    <s v="Technology"/>
    <s v="Accessories"/>
    <n v="34.4"/>
    <n v="1"/>
    <n v="-5.81"/>
  </r>
  <r>
    <s v="ORD-1243"/>
    <d v="2022-04-06T00:00:00"/>
    <x v="3"/>
    <x v="0"/>
    <s v="East"/>
    <s v="Furniture"/>
    <s v="Tables"/>
    <n v="391.51"/>
    <n v="9"/>
    <n v="16.87"/>
  </r>
  <r>
    <s v="ORD-1244"/>
    <d v="2022-04-06T00:00:00"/>
    <x v="3"/>
    <x v="0"/>
    <s v="West"/>
    <s v="Technology"/>
    <s v="Phones"/>
    <n v="350.6"/>
    <n v="4"/>
    <n v="-51.01"/>
  </r>
  <r>
    <s v="ORD-1245"/>
    <d v="2022-04-06T00:00:00"/>
    <x v="3"/>
    <x v="0"/>
    <s v="Central"/>
    <s v="Office Supplies"/>
    <s v="Tables"/>
    <n v="38.94"/>
    <n v="9"/>
    <n v="-2.95"/>
  </r>
  <r>
    <s v="ORD-1246"/>
    <d v="2022-04-06T00:00:00"/>
    <x v="3"/>
    <x v="0"/>
    <s v="Central"/>
    <s v="Office Supplies"/>
    <s v="Binders"/>
    <n v="141.88"/>
    <n v="6"/>
    <n v="-5.89"/>
  </r>
  <r>
    <s v="ORD-1247"/>
    <d v="2022-04-07T00:00:00"/>
    <x v="3"/>
    <x v="0"/>
    <s v="South"/>
    <s v="Technology"/>
    <s v="Binders"/>
    <n v="425.37"/>
    <n v="1"/>
    <n v="86.95"/>
  </r>
  <r>
    <s v="ORD-1248"/>
    <d v="2022-04-07T00:00:00"/>
    <x v="3"/>
    <x v="0"/>
    <s v="West"/>
    <s v="Office Supplies"/>
    <s v="Phones"/>
    <n v="503.01"/>
    <n v="3"/>
    <n v="119.59"/>
  </r>
  <r>
    <s v="ORD-1249"/>
    <d v="2022-04-08T00:00:00"/>
    <x v="3"/>
    <x v="0"/>
    <s v="East"/>
    <s v="Office Supplies"/>
    <s v="Chairs"/>
    <n v="416.2"/>
    <n v="2"/>
    <n v="-20.3"/>
  </r>
  <r>
    <s v="ORD-1250"/>
    <d v="2022-04-08T00:00:00"/>
    <x v="3"/>
    <x v="0"/>
    <s v="Central"/>
    <s v="Office Supplies"/>
    <s v="Accessories"/>
    <n v="540.32000000000005"/>
    <n v="9"/>
    <n v="123.92"/>
  </r>
  <r>
    <s v="ORD-1251"/>
    <d v="2022-04-08T00:00:00"/>
    <x v="3"/>
    <x v="0"/>
    <s v="East"/>
    <s v="Office Supplies"/>
    <s v="Tables"/>
    <n v="603.23"/>
    <n v="1"/>
    <n v="137.91"/>
  </r>
  <r>
    <s v="ORD-1252"/>
    <d v="2022-04-09T00:00:00"/>
    <x v="3"/>
    <x v="0"/>
    <s v="East"/>
    <s v="Technology"/>
    <s v="Binders"/>
    <n v="29.73"/>
    <n v="9"/>
    <n v="5.42"/>
  </r>
  <r>
    <s v="ORD-1253"/>
    <d v="2022-04-09T00:00:00"/>
    <x v="3"/>
    <x v="0"/>
    <s v="Central"/>
    <s v="Furniture"/>
    <s v="Chairs"/>
    <n v="474.81"/>
    <n v="9"/>
    <n v="-60.14"/>
  </r>
  <r>
    <s v="ORD-1254"/>
    <d v="2022-04-09T00:00:00"/>
    <x v="3"/>
    <x v="0"/>
    <s v="East"/>
    <s v="Furniture"/>
    <s v="Phones"/>
    <n v="964.23"/>
    <n v="8"/>
    <n v="139.97"/>
  </r>
  <r>
    <s v="ORD-1255"/>
    <d v="2022-04-09T00:00:00"/>
    <x v="3"/>
    <x v="0"/>
    <s v="Central"/>
    <s v="Office Supplies"/>
    <s v="Storage"/>
    <n v="528.65"/>
    <n v="8"/>
    <n v="144.06"/>
  </r>
  <r>
    <s v="ORD-1256"/>
    <d v="2022-04-09T00:00:00"/>
    <x v="3"/>
    <x v="0"/>
    <s v="East"/>
    <s v="Furniture"/>
    <s v="Copiers"/>
    <n v="683.99"/>
    <n v="1"/>
    <n v="96.63"/>
  </r>
  <r>
    <s v="ORD-1257"/>
    <d v="2022-04-09T00:00:00"/>
    <x v="3"/>
    <x v="0"/>
    <s v="Central"/>
    <s v="Furniture"/>
    <s v="Storage"/>
    <n v="325.63"/>
    <n v="8"/>
    <n v="-11.13"/>
  </r>
  <r>
    <s v="ORD-1258"/>
    <d v="2022-04-09T00:00:00"/>
    <x v="3"/>
    <x v="0"/>
    <s v="West"/>
    <s v="Office Supplies"/>
    <s v="Storage"/>
    <n v="778.51"/>
    <n v="3"/>
    <n v="39.15"/>
  </r>
  <r>
    <s v="ORD-1259"/>
    <d v="2022-04-09T00:00:00"/>
    <x v="3"/>
    <x v="0"/>
    <s v="South"/>
    <s v="Office Supplies"/>
    <s v="Binders"/>
    <n v="777.46"/>
    <n v="7"/>
    <n v="95.52"/>
  </r>
  <r>
    <s v="ORD-1260"/>
    <d v="2022-04-09T00:00:00"/>
    <x v="3"/>
    <x v="0"/>
    <s v="Central"/>
    <s v="Furniture"/>
    <s v="Phones"/>
    <n v="530.87"/>
    <n v="1"/>
    <n v="29.35"/>
  </r>
  <r>
    <s v="ORD-1261"/>
    <d v="2022-04-10T00:00:00"/>
    <x v="3"/>
    <x v="0"/>
    <s v="Central"/>
    <s v="Technology"/>
    <s v="Tables"/>
    <n v="976.49"/>
    <n v="1"/>
    <n v="-136.72999999999999"/>
  </r>
  <r>
    <s v="ORD-1262"/>
    <d v="2022-04-10T00:00:00"/>
    <x v="3"/>
    <x v="0"/>
    <s v="South"/>
    <s v="Office Supplies"/>
    <s v="Storage"/>
    <n v="143.04"/>
    <n v="5"/>
    <n v="-6.29"/>
  </r>
  <r>
    <s v="ORD-1263"/>
    <d v="2022-04-10T00:00:00"/>
    <x v="3"/>
    <x v="0"/>
    <s v="Central"/>
    <s v="Technology"/>
    <s v="Storage"/>
    <n v="36.61"/>
    <n v="5"/>
    <n v="7.37"/>
  </r>
  <r>
    <s v="ORD-1264"/>
    <d v="2022-04-10T00:00:00"/>
    <x v="3"/>
    <x v="0"/>
    <s v="Central"/>
    <s v="Furniture"/>
    <s v="Accessories"/>
    <n v="774.76"/>
    <n v="8"/>
    <n v="178.74"/>
  </r>
  <r>
    <s v="ORD-1265"/>
    <d v="2022-04-11T00:00:00"/>
    <x v="3"/>
    <x v="0"/>
    <s v="East"/>
    <s v="Office Supplies"/>
    <s v="Binders"/>
    <n v="811.01"/>
    <n v="7"/>
    <n v="-106.53"/>
  </r>
  <r>
    <s v="ORD-1266"/>
    <d v="2022-04-11T00:00:00"/>
    <x v="3"/>
    <x v="0"/>
    <s v="South"/>
    <s v="Technology"/>
    <s v="Binders"/>
    <n v="137.80000000000001"/>
    <n v="8"/>
    <n v="38.06"/>
  </r>
  <r>
    <s v="ORD-1267"/>
    <d v="2022-04-11T00:00:00"/>
    <x v="3"/>
    <x v="0"/>
    <s v="West"/>
    <s v="Office Supplies"/>
    <s v="Tables"/>
    <n v="280.27"/>
    <n v="6"/>
    <n v="-9.9700000000000006"/>
  </r>
  <r>
    <s v="ORD-1268"/>
    <d v="2022-04-11T00:00:00"/>
    <x v="3"/>
    <x v="0"/>
    <s v="Central"/>
    <s v="Furniture"/>
    <s v="Copiers"/>
    <n v="37.200000000000003"/>
    <n v="6"/>
    <n v="4.88"/>
  </r>
  <r>
    <s v="ORD-1269"/>
    <d v="2022-04-11T00:00:00"/>
    <x v="3"/>
    <x v="0"/>
    <s v="South"/>
    <s v="Technology"/>
    <s v="Chairs"/>
    <n v="307.44"/>
    <n v="2"/>
    <n v="54.08"/>
  </r>
  <r>
    <s v="ORD-1270"/>
    <d v="2022-04-13T00:00:00"/>
    <x v="3"/>
    <x v="0"/>
    <s v="East"/>
    <s v="Furniture"/>
    <s v="Accessories"/>
    <n v="777.68"/>
    <n v="6"/>
    <n v="160.18"/>
  </r>
  <r>
    <s v="ORD-1271"/>
    <d v="2022-04-13T00:00:00"/>
    <x v="3"/>
    <x v="0"/>
    <s v="West"/>
    <s v="Furniture"/>
    <s v="Binders"/>
    <n v="527.6"/>
    <n v="5"/>
    <n v="143.97"/>
  </r>
  <r>
    <s v="ORD-1272"/>
    <d v="2022-04-13T00:00:00"/>
    <x v="3"/>
    <x v="0"/>
    <s v="South"/>
    <s v="Office Supplies"/>
    <s v="Accessories"/>
    <n v="361.13"/>
    <n v="3"/>
    <n v="-15.72"/>
  </r>
  <r>
    <s v="ORD-1273"/>
    <d v="2022-04-13T00:00:00"/>
    <x v="3"/>
    <x v="0"/>
    <s v="West"/>
    <s v="Technology"/>
    <s v="Binders"/>
    <n v="384.3"/>
    <n v="6"/>
    <n v="88.1"/>
  </r>
  <r>
    <s v="ORD-1274"/>
    <d v="2022-04-14T00:00:00"/>
    <x v="3"/>
    <x v="0"/>
    <s v="West"/>
    <s v="Furniture"/>
    <s v="Accessories"/>
    <n v="21.33"/>
    <n v="8"/>
    <n v="-2.86"/>
  </r>
  <r>
    <s v="ORD-1275"/>
    <d v="2022-04-14T00:00:00"/>
    <x v="3"/>
    <x v="0"/>
    <s v="West"/>
    <s v="Furniture"/>
    <s v="Phones"/>
    <n v="313.8"/>
    <n v="9"/>
    <n v="47.86"/>
  </r>
  <r>
    <s v="ORD-1276"/>
    <d v="2022-04-15T00:00:00"/>
    <x v="3"/>
    <x v="0"/>
    <s v="Central"/>
    <s v="Technology"/>
    <s v="Storage"/>
    <n v="653.53"/>
    <n v="1"/>
    <n v="111.75"/>
  </r>
  <r>
    <s v="ORD-1277"/>
    <d v="2022-04-15T00:00:00"/>
    <x v="3"/>
    <x v="0"/>
    <s v="Central"/>
    <s v="Furniture"/>
    <s v="Binders"/>
    <n v="974.71"/>
    <n v="3"/>
    <n v="135.35"/>
  </r>
  <r>
    <s v="ORD-1278"/>
    <d v="2022-04-16T00:00:00"/>
    <x v="3"/>
    <x v="0"/>
    <s v="East"/>
    <s v="Furniture"/>
    <s v="Accessories"/>
    <n v="850.12"/>
    <n v="3"/>
    <n v="-62.78"/>
  </r>
  <r>
    <s v="ORD-1279"/>
    <d v="2022-04-16T00:00:00"/>
    <x v="3"/>
    <x v="0"/>
    <s v="East"/>
    <s v="Technology"/>
    <s v="Chairs"/>
    <n v="43.12"/>
    <n v="8"/>
    <n v="10.199999999999999"/>
  </r>
  <r>
    <s v="ORD-1280"/>
    <d v="2022-04-16T00:00:00"/>
    <x v="3"/>
    <x v="0"/>
    <s v="South"/>
    <s v="Technology"/>
    <s v="Phones"/>
    <n v="900.59"/>
    <n v="1"/>
    <n v="-104.08"/>
  </r>
  <r>
    <s v="ORD-1281"/>
    <d v="2022-04-17T00:00:00"/>
    <x v="3"/>
    <x v="0"/>
    <s v="East"/>
    <s v="Technology"/>
    <s v="Phones"/>
    <n v="787.53"/>
    <n v="5"/>
    <n v="-136.38999999999999"/>
  </r>
  <r>
    <s v="ORD-1282"/>
    <d v="2022-04-17T00:00:00"/>
    <x v="3"/>
    <x v="0"/>
    <s v="West"/>
    <s v="Technology"/>
    <s v="Chairs"/>
    <n v="784.77"/>
    <n v="3"/>
    <n v="124.57"/>
  </r>
  <r>
    <s v="ORD-1283"/>
    <d v="2022-04-18T00:00:00"/>
    <x v="3"/>
    <x v="0"/>
    <s v="West"/>
    <s v="Office Supplies"/>
    <s v="Accessories"/>
    <n v="468.84"/>
    <n v="2"/>
    <n v="17.690000000000001"/>
  </r>
  <r>
    <s v="ORD-1284"/>
    <d v="2022-04-18T00:00:00"/>
    <x v="3"/>
    <x v="0"/>
    <s v="Central"/>
    <s v="Technology"/>
    <s v="Tables"/>
    <n v="410.05"/>
    <n v="8"/>
    <n v="92.08"/>
  </r>
  <r>
    <s v="ORD-1285"/>
    <d v="2022-04-19T00:00:00"/>
    <x v="3"/>
    <x v="0"/>
    <s v="West"/>
    <s v="Office Supplies"/>
    <s v="Chairs"/>
    <n v="316.86"/>
    <n v="3"/>
    <n v="-2.63"/>
  </r>
  <r>
    <s v="ORD-1286"/>
    <d v="2022-04-19T00:00:00"/>
    <x v="3"/>
    <x v="0"/>
    <s v="South"/>
    <s v="Office Supplies"/>
    <s v="Accessories"/>
    <n v="84.38"/>
    <n v="7"/>
    <n v="-9.7799999999999994"/>
  </r>
  <r>
    <s v="ORD-1287"/>
    <d v="2022-04-21T00:00:00"/>
    <x v="3"/>
    <x v="0"/>
    <s v="West"/>
    <s v="Office Supplies"/>
    <s v="Chairs"/>
    <n v="243.67"/>
    <n v="1"/>
    <n v="53.17"/>
  </r>
  <r>
    <s v="ORD-1288"/>
    <d v="2022-04-21T00:00:00"/>
    <x v="3"/>
    <x v="0"/>
    <s v="West"/>
    <s v="Furniture"/>
    <s v="Chairs"/>
    <n v="261.67"/>
    <n v="6"/>
    <n v="19.48"/>
  </r>
  <r>
    <s v="ORD-1289"/>
    <d v="2022-04-21T00:00:00"/>
    <x v="3"/>
    <x v="0"/>
    <s v="South"/>
    <s v="Office Supplies"/>
    <s v="Binders"/>
    <n v="494.4"/>
    <n v="3"/>
    <n v="-52.11"/>
  </r>
  <r>
    <s v="ORD-1290"/>
    <d v="2022-04-21T00:00:00"/>
    <x v="3"/>
    <x v="0"/>
    <s v="East"/>
    <s v="Office Supplies"/>
    <s v="Accessories"/>
    <n v="752.5"/>
    <n v="8"/>
    <n v="120.54"/>
  </r>
  <r>
    <s v="ORD-1291"/>
    <d v="2022-04-21T00:00:00"/>
    <x v="3"/>
    <x v="0"/>
    <s v="East"/>
    <s v="Furniture"/>
    <s v="Tables"/>
    <n v="484.33"/>
    <n v="6"/>
    <n v="26.91"/>
  </r>
  <r>
    <s v="ORD-1292"/>
    <d v="2022-04-22T00:00:00"/>
    <x v="3"/>
    <x v="0"/>
    <s v="South"/>
    <s v="Furniture"/>
    <s v="Storage"/>
    <n v="76.69"/>
    <n v="2"/>
    <n v="7.83"/>
  </r>
  <r>
    <s v="ORD-1293"/>
    <d v="2022-04-22T00:00:00"/>
    <x v="3"/>
    <x v="0"/>
    <s v="Central"/>
    <s v="Furniture"/>
    <s v="Binders"/>
    <n v="958.63"/>
    <n v="6"/>
    <n v="29.19"/>
  </r>
  <r>
    <s v="ORD-1294"/>
    <d v="2022-04-22T00:00:00"/>
    <x v="3"/>
    <x v="0"/>
    <s v="West"/>
    <s v="Technology"/>
    <s v="Chairs"/>
    <n v="943.87"/>
    <n v="7"/>
    <n v="202.32"/>
  </r>
  <r>
    <s v="ORD-1295"/>
    <d v="2022-04-22T00:00:00"/>
    <x v="3"/>
    <x v="0"/>
    <s v="South"/>
    <s v="Furniture"/>
    <s v="Storage"/>
    <n v="789.49"/>
    <n v="5"/>
    <n v="169.57"/>
  </r>
  <r>
    <s v="ORD-1296"/>
    <d v="2022-04-23T00:00:00"/>
    <x v="3"/>
    <x v="0"/>
    <s v="West"/>
    <s v="Furniture"/>
    <s v="Copiers"/>
    <n v="991.5"/>
    <n v="3"/>
    <n v="153.38"/>
  </r>
  <r>
    <s v="ORD-1297"/>
    <d v="2022-04-23T00:00:00"/>
    <x v="3"/>
    <x v="0"/>
    <s v="Central"/>
    <s v="Office Supplies"/>
    <s v="Storage"/>
    <n v="553.59"/>
    <n v="4"/>
    <n v="-81.540000000000006"/>
  </r>
  <r>
    <s v="ORD-1298"/>
    <d v="2022-04-23T00:00:00"/>
    <x v="3"/>
    <x v="0"/>
    <s v="West"/>
    <s v="Furniture"/>
    <s v="Chairs"/>
    <n v="963.51"/>
    <n v="4"/>
    <n v="211.42"/>
  </r>
  <r>
    <s v="ORD-1299"/>
    <d v="2022-04-23T00:00:00"/>
    <x v="3"/>
    <x v="0"/>
    <s v="South"/>
    <s v="Technology"/>
    <s v="Chairs"/>
    <n v="94.09"/>
    <n v="6"/>
    <n v="12.75"/>
  </r>
  <r>
    <s v="ORD-1300"/>
    <d v="2022-04-23T00:00:00"/>
    <x v="3"/>
    <x v="0"/>
    <s v="West"/>
    <s v="Furniture"/>
    <s v="Accessories"/>
    <n v="378.37"/>
    <n v="1"/>
    <n v="56.19"/>
  </r>
  <r>
    <s v="ORD-1301"/>
    <d v="2022-04-23T00:00:00"/>
    <x v="3"/>
    <x v="0"/>
    <s v="East"/>
    <s v="Technology"/>
    <s v="Accessories"/>
    <n v="240.87"/>
    <n v="4"/>
    <n v="-4.46"/>
  </r>
  <r>
    <s v="ORD-1302"/>
    <d v="2022-04-23T00:00:00"/>
    <x v="3"/>
    <x v="0"/>
    <s v="Central"/>
    <s v="Furniture"/>
    <s v="Binders"/>
    <n v="211.92"/>
    <n v="4"/>
    <n v="50.78"/>
  </r>
  <r>
    <s v="ORD-1303"/>
    <d v="2022-04-24T00:00:00"/>
    <x v="3"/>
    <x v="0"/>
    <s v="Central"/>
    <s v="Furniture"/>
    <s v="Tables"/>
    <n v="157.99"/>
    <n v="1"/>
    <n v="25.7"/>
  </r>
  <r>
    <s v="ORD-1304"/>
    <d v="2022-04-24T00:00:00"/>
    <x v="3"/>
    <x v="0"/>
    <s v="Central"/>
    <s v="Furniture"/>
    <s v="Binders"/>
    <n v="629.97"/>
    <n v="9"/>
    <n v="-90.53"/>
  </r>
  <r>
    <s v="ORD-1305"/>
    <d v="2022-04-25T00:00:00"/>
    <x v="3"/>
    <x v="0"/>
    <s v="South"/>
    <s v="Furniture"/>
    <s v="Phones"/>
    <n v="785.7"/>
    <n v="4"/>
    <n v="3.06"/>
  </r>
  <r>
    <s v="ORD-1306"/>
    <d v="2022-04-26T00:00:00"/>
    <x v="3"/>
    <x v="0"/>
    <s v="Central"/>
    <s v="Technology"/>
    <s v="Chairs"/>
    <n v="586.73"/>
    <n v="7"/>
    <n v="142.69"/>
  </r>
  <r>
    <s v="ORD-1307"/>
    <d v="2022-04-26T00:00:00"/>
    <x v="3"/>
    <x v="0"/>
    <s v="East"/>
    <s v="Technology"/>
    <s v="Storage"/>
    <n v="164.02"/>
    <n v="3"/>
    <n v="-28.93"/>
  </r>
  <r>
    <s v="ORD-1308"/>
    <d v="2022-04-26T00:00:00"/>
    <x v="3"/>
    <x v="0"/>
    <s v="South"/>
    <s v="Office Supplies"/>
    <s v="Copiers"/>
    <n v="814.9"/>
    <n v="3"/>
    <n v="228.75"/>
  </r>
  <r>
    <s v="ORD-1309"/>
    <d v="2022-04-27T00:00:00"/>
    <x v="3"/>
    <x v="0"/>
    <s v="East"/>
    <s v="Technology"/>
    <s v="Chairs"/>
    <n v="643.24"/>
    <n v="8"/>
    <n v="89.78"/>
  </r>
  <r>
    <s v="ORD-1310"/>
    <d v="2022-04-27T00:00:00"/>
    <x v="3"/>
    <x v="0"/>
    <s v="West"/>
    <s v="Furniture"/>
    <s v="Chairs"/>
    <n v="400.4"/>
    <n v="8"/>
    <n v="46.32"/>
  </r>
  <r>
    <s v="ORD-1311"/>
    <d v="2022-04-28T00:00:00"/>
    <x v="3"/>
    <x v="0"/>
    <s v="West"/>
    <s v="Office Supplies"/>
    <s v="Binders"/>
    <n v="680.65"/>
    <n v="1"/>
    <n v="-44.05"/>
  </r>
  <r>
    <s v="ORD-1312"/>
    <d v="2022-04-28T00:00:00"/>
    <x v="3"/>
    <x v="0"/>
    <s v="West"/>
    <s v="Office Supplies"/>
    <s v="Copiers"/>
    <n v="274.70999999999998"/>
    <n v="2"/>
    <n v="-20.77"/>
  </r>
  <r>
    <s v="ORD-1313"/>
    <d v="2022-04-28T00:00:00"/>
    <x v="3"/>
    <x v="0"/>
    <s v="West"/>
    <s v="Office Supplies"/>
    <s v="Copiers"/>
    <n v="358.29"/>
    <n v="8"/>
    <n v="97.11"/>
  </r>
  <r>
    <s v="ORD-1314"/>
    <d v="2022-04-28T00:00:00"/>
    <x v="3"/>
    <x v="0"/>
    <s v="East"/>
    <s v="Furniture"/>
    <s v="Copiers"/>
    <n v="919.14"/>
    <n v="1"/>
    <n v="-46.75"/>
  </r>
  <r>
    <s v="ORD-1315"/>
    <d v="2022-04-29T00:00:00"/>
    <x v="3"/>
    <x v="0"/>
    <s v="South"/>
    <s v="Technology"/>
    <s v="Binders"/>
    <n v="304.69"/>
    <n v="8"/>
    <n v="57.21"/>
  </r>
  <r>
    <s v="ORD-1316"/>
    <d v="2022-04-29T00:00:00"/>
    <x v="3"/>
    <x v="0"/>
    <s v="South"/>
    <s v="Furniture"/>
    <s v="Chairs"/>
    <n v="480.59"/>
    <n v="8"/>
    <n v="-1.65"/>
  </r>
  <r>
    <s v="ORD-1317"/>
    <d v="2022-04-30T00:00:00"/>
    <x v="3"/>
    <x v="0"/>
    <s v="Central"/>
    <s v="Office Supplies"/>
    <s v="Binders"/>
    <n v="892.34"/>
    <n v="2"/>
    <n v="-116.34"/>
  </r>
  <r>
    <s v="ORD-1318"/>
    <d v="2022-04-30T00:00:00"/>
    <x v="3"/>
    <x v="0"/>
    <s v="East"/>
    <s v="Furniture"/>
    <s v="Accessories"/>
    <n v="713.57"/>
    <n v="4"/>
    <n v="-138.88999999999999"/>
  </r>
  <r>
    <s v="ORD-1319"/>
    <d v="2022-05-01T00:00:00"/>
    <x v="4"/>
    <x v="0"/>
    <s v="West"/>
    <s v="Furniture"/>
    <s v="Accessories"/>
    <n v="80.959999999999994"/>
    <n v="6"/>
    <n v="5.84"/>
  </r>
  <r>
    <s v="ORD-1320"/>
    <d v="2022-05-01T00:00:00"/>
    <x v="4"/>
    <x v="0"/>
    <s v="East"/>
    <s v="Technology"/>
    <s v="Binders"/>
    <n v="164.36"/>
    <n v="9"/>
    <n v="47.32"/>
  </r>
  <r>
    <s v="ORD-1321"/>
    <d v="2022-05-02T00:00:00"/>
    <x v="4"/>
    <x v="0"/>
    <s v="Central"/>
    <s v="Technology"/>
    <s v="Copiers"/>
    <n v="27.68"/>
    <n v="8"/>
    <n v="-0.43"/>
  </r>
  <r>
    <s v="ORD-1322"/>
    <d v="2022-05-02T00:00:00"/>
    <x v="4"/>
    <x v="0"/>
    <s v="Central"/>
    <s v="Office Supplies"/>
    <s v="Chairs"/>
    <n v="638.29999999999995"/>
    <n v="8"/>
    <n v="-13.66"/>
  </r>
  <r>
    <s v="ORD-1323"/>
    <d v="2022-05-02T00:00:00"/>
    <x v="4"/>
    <x v="0"/>
    <s v="East"/>
    <s v="Furniture"/>
    <s v="Binders"/>
    <n v="458.72"/>
    <n v="7"/>
    <n v="-12.82"/>
  </r>
  <r>
    <s v="ORD-1324"/>
    <d v="2022-05-02T00:00:00"/>
    <x v="4"/>
    <x v="0"/>
    <s v="East"/>
    <s v="Furniture"/>
    <s v="Binders"/>
    <n v="151.59"/>
    <n v="9"/>
    <n v="9.14"/>
  </r>
  <r>
    <s v="ORD-1325"/>
    <d v="2022-05-02T00:00:00"/>
    <x v="4"/>
    <x v="0"/>
    <s v="East"/>
    <s v="Technology"/>
    <s v="Binders"/>
    <n v="958.78"/>
    <n v="2"/>
    <n v="19.489999999999998"/>
  </r>
  <r>
    <s v="ORD-1326"/>
    <d v="2022-05-02T00:00:00"/>
    <x v="4"/>
    <x v="0"/>
    <s v="South"/>
    <s v="Furniture"/>
    <s v="Phones"/>
    <n v="539.07000000000005"/>
    <n v="3"/>
    <n v="129.35"/>
  </r>
  <r>
    <s v="ORD-1327"/>
    <d v="2022-05-03T00:00:00"/>
    <x v="4"/>
    <x v="0"/>
    <s v="West"/>
    <s v="Furniture"/>
    <s v="Accessories"/>
    <n v="257.06"/>
    <n v="8"/>
    <n v="13.56"/>
  </r>
  <r>
    <s v="ORD-1328"/>
    <d v="2022-05-04T00:00:00"/>
    <x v="4"/>
    <x v="0"/>
    <s v="East"/>
    <s v="Furniture"/>
    <s v="Storage"/>
    <n v="510.59"/>
    <n v="6"/>
    <n v="27.51"/>
  </r>
  <r>
    <s v="ORD-1329"/>
    <d v="2022-05-04T00:00:00"/>
    <x v="4"/>
    <x v="0"/>
    <s v="East"/>
    <s v="Technology"/>
    <s v="Copiers"/>
    <n v="686.03"/>
    <n v="9"/>
    <n v="-89.74"/>
  </r>
  <r>
    <s v="ORD-1330"/>
    <d v="2022-05-05T00:00:00"/>
    <x v="4"/>
    <x v="0"/>
    <s v="East"/>
    <s v="Office Supplies"/>
    <s v="Tables"/>
    <n v="94.71"/>
    <n v="4"/>
    <n v="27.6"/>
  </r>
  <r>
    <s v="ORD-1331"/>
    <d v="2022-05-06T00:00:00"/>
    <x v="4"/>
    <x v="0"/>
    <s v="Central"/>
    <s v="Office Supplies"/>
    <s v="Storage"/>
    <n v="289.20999999999998"/>
    <n v="8"/>
    <n v="-21.69"/>
  </r>
  <r>
    <s v="ORD-1332"/>
    <d v="2022-05-06T00:00:00"/>
    <x v="4"/>
    <x v="0"/>
    <s v="Central"/>
    <s v="Furniture"/>
    <s v="Copiers"/>
    <n v="810.83"/>
    <n v="3"/>
    <n v="-132.41999999999999"/>
  </r>
  <r>
    <s v="ORD-1333"/>
    <d v="2022-05-06T00:00:00"/>
    <x v="4"/>
    <x v="0"/>
    <s v="South"/>
    <s v="Office Supplies"/>
    <s v="Tables"/>
    <n v="470.47"/>
    <n v="3"/>
    <n v="61.9"/>
  </r>
  <r>
    <s v="ORD-1334"/>
    <d v="2022-05-06T00:00:00"/>
    <x v="4"/>
    <x v="0"/>
    <s v="West"/>
    <s v="Technology"/>
    <s v="Phones"/>
    <n v="555.65"/>
    <n v="8"/>
    <n v="54.28"/>
  </r>
  <r>
    <s v="ORD-1335"/>
    <d v="2022-05-06T00:00:00"/>
    <x v="4"/>
    <x v="0"/>
    <s v="South"/>
    <s v="Technology"/>
    <s v="Binders"/>
    <n v="444.16"/>
    <n v="5"/>
    <n v="3.36"/>
  </r>
  <r>
    <s v="ORD-1336"/>
    <d v="2022-05-06T00:00:00"/>
    <x v="4"/>
    <x v="0"/>
    <s v="West"/>
    <s v="Office Supplies"/>
    <s v="Phones"/>
    <n v="63.02"/>
    <n v="3"/>
    <n v="0.7"/>
  </r>
  <r>
    <s v="ORD-1337"/>
    <d v="2022-05-07T00:00:00"/>
    <x v="4"/>
    <x v="0"/>
    <s v="Central"/>
    <s v="Office Supplies"/>
    <s v="Phones"/>
    <n v="182.43"/>
    <n v="1"/>
    <n v="35.119999999999997"/>
  </r>
  <r>
    <s v="ORD-1338"/>
    <d v="2022-05-07T00:00:00"/>
    <x v="4"/>
    <x v="0"/>
    <s v="Central"/>
    <s v="Furniture"/>
    <s v="Storage"/>
    <n v="456.63"/>
    <n v="3"/>
    <n v="-46.64"/>
  </r>
  <r>
    <s v="ORD-1339"/>
    <d v="2022-05-07T00:00:00"/>
    <x v="4"/>
    <x v="0"/>
    <s v="Central"/>
    <s v="Office Supplies"/>
    <s v="Chairs"/>
    <n v="225"/>
    <n v="9"/>
    <n v="47.28"/>
  </r>
  <r>
    <s v="ORD-1340"/>
    <d v="2022-05-08T00:00:00"/>
    <x v="4"/>
    <x v="0"/>
    <s v="South"/>
    <s v="Furniture"/>
    <s v="Storage"/>
    <n v="68.98"/>
    <n v="5"/>
    <n v="8.58"/>
  </r>
  <r>
    <s v="ORD-1341"/>
    <d v="2022-05-08T00:00:00"/>
    <x v="4"/>
    <x v="0"/>
    <s v="East"/>
    <s v="Furniture"/>
    <s v="Accessories"/>
    <n v="846.78"/>
    <n v="2"/>
    <n v="8.0299999999999994"/>
  </r>
  <r>
    <s v="ORD-1342"/>
    <d v="2022-05-08T00:00:00"/>
    <x v="4"/>
    <x v="0"/>
    <s v="East"/>
    <s v="Technology"/>
    <s v="Tables"/>
    <n v="981.57"/>
    <n v="7"/>
    <n v="28.48"/>
  </r>
  <r>
    <s v="ORD-1343"/>
    <d v="2022-05-08T00:00:00"/>
    <x v="4"/>
    <x v="0"/>
    <s v="Central"/>
    <s v="Technology"/>
    <s v="Binders"/>
    <n v="797.28"/>
    <n v="2"/>
    <n v="-57.15"/>
  </r>
  <r>
    <s v="ORD-1344"/>
    <d v="2022-05-09T00:00:00"/>
    <x v="4"/>
    <x v="0"/>
    <s v="East"/>
    <s v="Technology"/>
    <s v="Storage"/>
    <n v="856.71"/>
    <n v="4"/>
    <n v="150.83000000000001"/>
  </r>
  <r>
    <s v="ORD-1345"/>
    <d v="2022-05-09T00:00:00"/>
    <x v="4"/>
    <x v="0"/>
    <s v="East"/>
    <s v="Technology"/>
    <s v="Tables"/>
    <n v="257.14"/>
    <n v="7"/>
    <n v="14.51"/>
  </r>
  <r>
    <s v="ORD-1346"/>
    <d v="2022-05-09T00:00:00"/>
    <x v="4"/>
    <x v="0"/>
    <s v="South"/>
    <s v="Office Supplies"/>
    <s v="Copiers"/>
    <n v="961.41"/>
    <n v="4"/>
    <n v="-38.049999999999997"/>
  </r>
  <r>
    <s v="ORD-1347"/>
    <d v="2022-05-10T00:00:00"/>
    <x v="4"/>
    <x v="0"/>
    <s v="West"/>
    <s v="Technology"/>
    <s v="Tables"/>
    <n v="212.99"/>
    <n v="7"/>
    <n v="20.88"/>
  </r>
  <r>
    <s v="ORD-1348"/>
    <d v="2022-05-10T00:00:00"/>
    <x v="4"/>
    <x v="0"/>
    <s v="Central"/>
    <s v="Office Supplies"/>
    <s v="Copiers"/>
    <n v="952.4"/>
    <n v="7"/>
    <n v="283.69"/>
  </r>
  <r>
    <s v="ORD-1349"/>
    <d v="2022-05-11T00:00:00"/>
    <x v="4"/>
    <x v="0"/>
    <s v="Central"/>
    <s v="Technology"/>
    <s v="Storage"/>
    <n v="994.92"/>
    <n v="1"/>
    <n v="17.54"/>
  </r>
  <r>
    <s v="ORD-1350"/>
    <d v="2022-05-11T00:00:00"/>
    <x v="4"/>
    <x v="0"/>
    <s v="South"/>
    <s v="Office Supplies"/>
    <s v="Accessories"/>
    <n v="717.49"/>
    <n v="6"/>
    <n v="186.8"/>
  </r>
  <r>
    <s v="ORD-1351"/>
    <d v="2022-05-11T00:00:00"/>
    <x v="4"/>
    <x v="0"/>
    <s v="South"/>
    <s v="Furniture"/>
    <s v="Storage"/>
    <n v="981.52"/>
    <n v="9"/>
    <n v="-26.98"/>
  </r>
  <r>
    <s v="ORD-1352"/>
    <d v="2022-05-11T00:00:00"/>
    <x v="4"/>
    <x v="0"/>
    <s v="East"/>
    <s v="Office Supplies"/>
    <s v="Copiers"/>
    <n v="578.15"/>
    <n v="2"/>
    <n v="-99.81"/>
  </r>
  <r>
    <s v="ORD-1353"/>
    <d v="2022-05-12T00:00:00"/>
    <x v="4"/>
    <x v="0"/>
    <s v="Central"/>
    <s v="Office Supplies"/>
    <s v="Tables"/>
    <n v="274.35000000000002"/>
    <n v="3"/>
    <n v="-26.85"/>
  </r>
  <r>
    <s v="ORD-1354"/>
    <d v="2022-05-13T00:00:00"/>
    <x v="4"/>
    <x v="0"/>
    <s v="West"/>
    <s v="Technology"/>
    <s v="Tables"/>
    <n v="448.26"/>
    <n v="5"/>
    <n v="4.1900000000000004"/>
  </r>
  <r>
    <s v="ORD-1355"/>
    <d v="2022-05-13T00:00:00"/>
    <x v="4"/>
    <x v="0"/>
    <s v="South"/>
    <s v="Office Supplies"/>
    <s v="Copiers"/>
    <n v="601.69000000000005"/>
    <n v="9"/>
    <n v="-54.26"/>
  </r>
  <r>
    <s v="ORD-1356"/>
    <d v="2022-05-13T00:00:00"/>
    <x v="4"/>
    <x v="0"/>
    <s v="West"/>
    <s v="Furniture"/>
    <s v="Phones"/>
    <n v="91.62"/>
    <n v="4"/>
    <n v="-18.309999999999999"/>
  </r>
  <r>
    <s v="ORD-1357"/>
    <d v="2022-05-13T00:00:00"/>
    <x v="4"/>
    <x v="0"/>
    <s v="West"/>
    <s v="Furniture"/>
    <s v="Accessories"/>
    <n v="629.9"/>
    <n v="1"/>
    <n v="162.19999999999999"/>
  </r>
  <r>
    <s v="ORD-1358"/>
    <d v="2022-05-13T00:00:00"/>
    <x v="4"/>
    <x v="0"/>
    <s v="Central"/>
    <s v="Technology"/>
    <s v="Chairs"/>
    <n v="981.55"/>
    <n v="4"/>
    <n v="217.84"/>
  </r>
  <r>
    <s v="ORD-1359"/>
    <d v="2022-05-14T00:00:00"/>
    <x v="4"/>
    <x v="0"/>
    <s v="Central"/>
    <s v="Furniture"/>
    <s v="Binders"/>
    <n v="206.31"/>
    <n v="6"/>
    <n v="35.31"/>
  </r>
  <r>
    <s v="ORD-1360"/>
    <d v="2022-05-14T00:00:00"/>
    <x v="4"/>
    <x v="0"/>
    <s v="South"/>
    <s v="Office Supplies"/>
    <s v="Tables"/>
    <n v="796.74"/>
    <n v="5"/>
    <n v="-92.5"/>
  </r>
  <r>
    <s v="ORD-1361"/>
    <d v="2022-05-14T00:00:00"/>
    <x v="4"/>
    <x v="0"/>
    <s v="Central"/>
    <s v="Furniture"/>
    <s v="Binders"/>
    <n v="909.74"/>
    <n v="1"/>
    <n v="-127.2"/>
  </r>
  <r>
    <s v="ORD-1362"/>
    <d v="2022-05-15T00:00:00"/>
    <x v="4"/>
    <x v="0"/>
    <s v="Central"/>
    <s v="Technology"/>
    <s v="Chairs"/>
    <n v="944.83"/>
    <n v="4"/>
    <n v="-157.03"/>
  </r>
  <r>
    <s v="ORD-1363"/>
    <d v="2022-05-15T00:00:00"/>
    <x v="4"/>
    <x v="0"/>
    <s v="Central"/>
    <s v="Office Supplies"/>
    <s v="Storage"/>
    <n v="960.93"/>
    <n v="6"/>
    <n v="155.68"/>
  </r>
  <r>
    <s v="ORD-1364"/>
    <d v="2022-05-15T00:00:00"/>
    <x v="4"/>
    <x v="0"/>
    <s v="West"/>
    <s v="Technology"/>
    <s v="Binders"/>
    <n v="531.03"/>
    <n v="4"/>
    <n v="140.41"/>
  </r>
  <r>
    <s v="ORD-1365"/>
    <d v="2022-05-16T00:00:00"/>
    <x v="4"/>
    <x v="0"/>
    <s v="South"/>
    <s v="Office Supplies"/>
    <s v="Chairs"/>
    <n v="977.76"/>
    <n v="9"/>
    <n v="14.93"/>
  </r>
  <r>
    <s v="ORD-1366"/>
    <d v="2022-05-16T00:00:00"/>
    <x v="4"/>
    <x v="0"/>
    <s v="East"/>
    <s v="Furniture"/>
    <s v="Copiers"/>
    <n v="762.16"/>
    <n v="5"/>
    <n v="-107.03"/>
  </r>
  <r>
    <s v="ORD-1367"/>
    <d v="2022-05-16T00:00:00"/>
    <x v="4"/>
    <x v="0"/>
    <s v="West"/>
    <s v="Technology"/>
    <s v="Phones"/>
    <n v="178.44"/>
    <n v="8"/>
    <n v="10.029999999999999"/>
  </r>
  <r>
    <s v="ORD-1368"/>
    <d v="2022-05-17T00:00:00"/>
    <x v="4"/>
    <x v="0"/>
    <s v="Central"/>
    <s v="Technology"/>
    <s v="Tables"/>
    <n v="487.36"/>
    <n v="9"/>
    <n v="-12.47"/>
  </r>
  <r>
    <s v="ORD-1369"/>
    <d v="2022-05-17T00:00:00"/>
    <x v="4"/>
    <x v="0"/>
    <s v="West"/>
    <s v="Office Supplies"/>
    <s v="Chairs"/>
    <n v="723.96"/>
    <n v="5"/>
    <n v="-9.11"/>
  </r>
  <r>
    <s v="ORD-1370"/>
    <d v="2022-05-18T00:00:00"/>
    <x v="4"/>
    <x v="0"/>
    <s v="Central"/>
    <s v="Technology"/>
    <s v="Binders"/>
    <n v="262.39"/>
    <n v="6"/>
    <n v="29.04"/>
  </r>
  <r>
    <s v="ORD-1371"/>
    <d v="2022-05-19T00:00:00"/>
    <x v="4"/>
    <x v="0"/>
    <s v="Central"/>
    <s v="Office Supplies"/>
    <s v="Tables"/>
    <n v="647.79999999999995"/>
    <n v="1"/>
    <n v="103.23"/>
  </r>
  <r>
    <s v="ORD-1372"/>
    <d v="2022-05-19T00:00:00"/>
    <x v="4"/>
    <x v="0"/>
    <s v="West"/>
    <s v="Office Supplies"/>
    <s v="Phones"/>
    <n v="673.27"/>
    <n v="7"/>
    <n v="-97.42"/>
  </r>
  <r>
    <s v="ORD-1373"/>
    <d v="2022-05-20T00:00:00"/>
    <x v="4"/>
    <x v="0"/>
    <s v="South"/>
    <s v="Office Supplies"/>
    <s v="Copiers"/>
    <n v="179.45"/>
    <n v="4"/>
    <n v="-32.700000000000003"/>
  </r>
  <r>
    <s v="ORD-1374"/>
    <d v="2022-05-20T00:00:00"/>
    <x v="4"/>
    <x v="0"/>
    <s v="Central"/>
    <s v="Office Supplies"/>
    <s v="Storage"/>
    <n v="573.78"/>
    <n v="2"/>
    <n v="170.51"/>
  </r>
  <r>
    <s v="ORD-1375"/>
    <d v="2022-05-21T00:00:00"/>
    <x v="4"/>
    <x v="0"/>
    <s v="South"/>
    <s v="Furniture"/>
    <s v="Tables"/>
    <n v="776.19"/>
    <n v="5"/>
    <n v="-64.92"/>
  </r>
  <r>
    <s v="ORD-1376"/>
    <d v="2022-05-21T00:00:00"/>
    <x v="4"/>
    <x v="0"/>
    <s v="East"/>
    <s v="Office Supplies"/>
    <s v="Storage"/>
    <n v="508.92"/>
    <n v="3"/>
    <n v="-88.09"/>
  </r>
  <r>
    <s v="ORD-1377"/>
    <d v="2022-05-22T00:00:00"/>
    <x v="4"/>
    <x v="0"/>
    <s v="Central"/>
    <s v="Technology"/>
    <s v="Chairs"/>
    <n v="31.86"/>
    <n v="6"/>
    <n v="-3.35"/>
  </r>
  <r>
    <s v="ORD-1378"/>
    <d v="2022-05-22T00:00:00"/>
    <x v="4"/>
    <x v="0"/>
    <s v="South"/>
    <s v="Furniture"/>
    <s v="Phones"/>
    <n v="28.86"/>
    <n v="8"/>
    <n v="-5.21"/>
  </r>
  <r>
    <s v="ORD-1379"/>
    <d v="2022-05-23T00:00:00"/>
    <x v="4"/>
    <x v="0"/>
    <s v="South"/>
    <s v="Technology"/>
    <s v="Binders"/>
    <n v="369.89"/>
    <n v="7"/>
    <n v="-1.51"/>
  </r>
  <r>
    <s v="ORD-1380"/>
    <d v="2022-05-23T00:00:00"/>
    <x v="4"/>
    <x v="0"/>
    <s v="East"/>
    <s v="Furniture"/>
    <s v="Phones"/>
    <n v="927.67"/>
    <n v="3"/>
    <n v="186.65"/>
  </r>
  <r>
    <s v="ORD-1381"/>
    <d v="2022-05-23T00:00:00"/>
    <x v="4"/>
    <x v="0"/>
    <s v="South"/>
    <s v="Office Supplies"/>
    <s v="Phones"/>
    <n v="244.1"/>
    <n v="8"/>
    <n v="-7.17"/>
  </r>
  <r>
    <s v="ORD-1382"/>
    <d v="2022-05-24T00:00:00"/>
    <x v="4"/>
    <x v="0"/>
    <s v="South"/>
    <s v="Furniture"/>
    <s v="Accessories"/>
    <n v="641.67999999999995"/>
    <n v="2"/>
    <n v="14.18"/>
  </r>
  <r>
    <s v="ORD-1383"/>
    <d v="2022-05-24T00:00:00"/>
    <x v="4"/>
    <x v="0"/>
    <s v="East"/>
    <s v="Furniture"/>
    <s v="Phones"/>
    <n v="237.63"/>
    <n v="9"/>
    <n v="32.74"/>
  </r>
  <r>
    <s v="ORD-1384"/>
    <d v="2022-05-24T00:00:00"/>
    <x v="4"/>
    <x v="0"/>
    <s v="Central"/>
    <s v="Technology"/>
    <s v="Phones"/>
    <n v="335.24"/>
    <n v="4"/>
    <n v="18.25"/>
  </r>
  <r>
    <s v="ORD-1385"/>
    <d v="2022-05-24T00:00:00"/>
    <x v="4"/>
    <x v="0"/>
    <s v="South"/>
    <s v="Technology"/>
    <s v="Tables"/>
    <n v="851.08"/>
    <n v="1"/>
    <n v="196.36"/>
  </r>
  <r>
    <s v="ORD-1386"/>
    <d v="2022-05-24T00:00:00"/>
    <x v="4"/>
    <x v="0"/>
    <s v="South"/>
    <s v="Office Supplies"/>
    <s v="Binders"/>
    <n v="734.28"/>
    <n v="8"/>
    <n v="171.1"/>
  </r>
  <r>
    <s v="ORD-1387"/>
    <d v="2022-05-24T00:00:00"/>
    <x v="4"/>
    <x v="0"/>
    <s v="South"/>
    <s v="Furniture"/>
    <s v="Tables"/>
    <n v="113.49"/>
    <n v="7"/>
    <n v="-22.14"/>
  </r>
  <r>
    <s v="ORD-1388"/>
    <d v="2022-05-24T00:00:00"/>
    <x v="4"/>
    <x v="0"/>
    <s v="West"/>
    <s v="Furniture"/>
    <s v="Tables"/>
    <n v="440.13"/>
    <n v="5"/>
    <n v="83.19"/>
  </r>
  <r>
    <s v="ORD-1389"/>
    <d v="2022-05-25T00:00:00"/>
    <x v="4"/>
    <x v="0"/>
    <s v="East"/>
    <s v="Furniture"/>
    <s v="Chairs"/>
    <n v="48.59"/>
    <n v="5"/>
    <n v="1.48"/>
  </r>
  <r>
    <s v="ORD-1390"/>
    <d v="2022-05-25T00:00:00"/>
    <x v="4"/>
    <x v="0"/>
    <s v="West"/>
    <s v="Office Supplies"/>
    <s v="Tables"/>
    <n v="491.27"/>
    <n v="7"/>
    <n v="144.63999999999999"/>
  </r>
  <r>
    <s v="ORD-1391"/>
    <d v="2022-05-25T00:00:00"/>
    <x v="4"/>
    <x v="0"/>
    <s v="East"/>
    <s v="Office Supplies"/>
    <s v="Accessories"/>
    <n v="669.19"/>
    <n v="5"/>
    <n v="27.85"/>
  </r>
  <r>
    <s v="ORD-1392"/>
    <d v="2022-05-25T00:00:00"/>
    <x v="4"/>
    <x v="0"/>
    <s v="Central"/>
    <s v="Office Supplies"/>
    <s v="Accessories"/>
    <n v="136.13"/>
    <n v="8"/>
    <n v="39.950000000000003"/>
  </r>
  <r>
    <s v="ORD-1393"/>
    <d v="2022-05-25T00:00:00"/>
    <x v="4"/>
    <x v="0"/>
    <s v="Central"/>
    <s v="Office Supplies"/>
    <s v="Storage"/>
    <n v="303.11"/>
    <n v="6"/>
    <n v="53.74"/>
  </r>
  <r>
    <s v="ORD-1394"/>
    <d v="2022-05-26T00:00:00"/>
    <x v="4"/>
    <x v="0"/>
    <s v="South"/>
    <s v="Office Supplies"/>
    <s v="Chairs"/>
    <n v="409.88"/>
    <n v="5"/>
    <n v="-31.03"/>
  </r>
  <r>
    <s v="ORD-1395"/>
    <d v="2022-05-26T00:00:00"/>
    <x v="4"/>
    <x v="0"/>
    <s v="East"/>
    <s v="Technology"/>
    <s v="Storage"/>
    <n v="921.14"/>
    <n v="9"/>
    <n v="63.74"/>
  </r>
  <r>
    <s v="ORD-1396"/>
    <d v="2022-05-26T00:00:00"/>
    <x v="4"/>
    <x v="0"/>
    <s v="Central"/>
    <s v="Furniture"/>
    <s v="Storage"/>
    <n v="993.39"/>
    <n v="2"/>
    <n v="294.11"/>
  </r>
  <r>
    <s v="ORD-1397"/>
    <d v="2022-05-27T00:00:00"/>
    <x v="4"/>
    <x v="0"/>
    <s v="East"/>
    <s v="Furniture"/>
    <s v="Copiers"/>
    <n v="64.010000000000005"/>
    <n v="1"/>
    <n v="14.64"/>
  </r>
  <r>
    <s v="ORD-1398"/>
    <d v="2022-05-27T00:00:00"/>
    <x v="4"/>
    <x v="0"/>
    <s v="Central"/>
    <s v="Furniture"/>
    <s v="Binders"/>
    <n v="765.79"/>
    <n v="8"/>
    <n v="-115.88"/>
  </r>
  <r>
    <s v="ORD-1399"/>
    <d v="2022-05-27T00:00:00"/>
    <x v="4"/>
    <x v="0"/>
    <s v="West"/>
    <s v="Furniture"/>
    <s v="Binders"/>
    <n v="384.29"/>
    <n v="3"/>
    <n v="58.87"/>
  </r>
  <r>
    <s v="ORD-1400"/>
    <d v="2022-05-27T00:00:00"/>
    <x v="4"/>
    <x v="0"/>
    <s v="Central"/>
    <s v="Furniture"/>
    <s v="Tables"/>
    <n v="404.61"/>
    <n v="7"/>
    <n v="-11.01"/>
  </r>
  <r>
    <s v="ORD-1401"/>
    <d v="2022-05-27T00:00:00"/>
    <x v="4"/>
    <x v="0"/>
    <s v="West"/>
    <s v="Furniture"/>
    <s v="Tables"/>
    <n v="759.18"/>
    <n v="8"/>
    <n v="-149.19"/>
  </r>
  <r>
    <s v="ORD-1402"/>
    <d v="2022-05-27T00:00:00"/>
    <x v="4"/>
    <x v="0"/>
    <s v="Central"/>
    <s v="Furniture"/>
    <s v="Copiers"/>
    <n v="920.06"/>
    <n v="6"/>
    <n v="1.6"/>
  </r>
  <r>
    <s v="ORD-1403"/>
    <d v="2022-05-28T00:00:00"/>
    <x v="4"/>
    <x v="0"/>
    <s v="South"/>
    <s v="Furniture"/>
    <s v="Tables"/>
    <n v="951.91"/>
    <n v="9"/>
    <n v="-78.650000000000006"/>
  </r>
  <r>
    <s v="ORD-1404"/>
    <d v="2022-05-28T00:00:00"/>
    <x v="4"/>
    <x v="0"/>
    <s v="West"/>
    <s v="Technology"/>
    <s v="Binders"/>
    <n v="585.58000000000004"/>
    <n v="7"/>
    <n v="122.64"/>
  </r>
  <r>
    <s v="ORD-1405"/>
    <d v="2022-05-28T00:00:00"/>
    <x v="4"/>
    <x v="0"/>
    <s v="Central"/>
    <s v="Furniture"/>
    <s v="Storage"/>
    <n v="369.98"/>
    <n v="5"/>
    <n v="-11.59"/>
  </r>
  <r>
    <s v="ORD-1406"/>
    <d v="2022-05-29T00:00:00"/>
    <x v="4"/>
    <x v="0"/>
    <s v="South"/>
    <s v="Technology"/>
    <s v="Phones"/>
    <n v="791.8"/>
    <n v="8"/>
    <n v="169.26"/>
  </r>
  <r>
    <s v="ORD-1407"/>
    <d v="2022-05-30T00:00:00"/>
    <x v="4"/>
    <x v="0"/>
    <s v="West"/>
    <s v="Office Supplies"/>
    <s v="Accessories"/>
    <n v="265.98"/>
    <n v="2"/>
    <n v="-53.12"/>
  </r>
  <r>
    <s v="ORD-1408"/>
    <d v="2022-05-30T00:00:00"/>
    <x v="4"/>
    <x v="0"/>
    <s v="South"/>
    <s v="Furniture"/>
    <s v="Phones"/>
    <n v="572.79"/>
    <n v="7"/>
    <n v="-26.4"/>
  </r>
  <r>
    <s v="ORD-1409"/>
    <d v="2022-05-30T00:00:00"/>
    <x v="4"/>
    <x v="0"/>
    <s v="East"/>
    <s v="Office Supplies"/>
    <s v="Phones"/>
    <n v="371.41"/>
    <n v="4"/>
    <n v="-29.5"/>
  </r>
  <r>
    <s v="ORD-1410"/>
    <d v="2022-05-31T00:00:00"/>
    <x v="4"/>
    <x v="0"/>
    <s v="East"/>
    <s v="Office Supplies"/>
    <s v="Binders"/>
    <n v="663.5"/>
    <n v="9"/>
    <n v="-55.21"/>
  </r>
  <r>
    <s v="ORD-1411"/>
    <d v="2022-05-31T00:00:00"/>
    <x v="4"/>
    <x v="0"/>
    <s v="West"/>
    <s v="Office Supplies"/>
    <s v="Phones"/>
    <n v="255.59"/>
    <n v="1"/>
    <n v="-42.4"/>
  </r>
  <r>
    <s v="ORD-1412"/>
    <d v="2022-05-31T00:00:00"/>
    <x v="4"/>
    <x v="0"/>
    <s v="Central"/>
    <s v="Technology"/>
    <s v="Copiers"/>
    <n v="207.76"/>
    <n v="7"/>
    <n v="-22.11"/>
  </r>
  <r>
    <s v="ORD-1413"/>
    <d v="2022-05-31T00:00:00"/>
    <x v="4"/>
    <x v="0"/>
    <s v="West"/>
    <s v="Office Supplies"/>
    <s v="Chairs"/>
    <n v="919.87"/>
    <n v="6"/>
    <n v="71.540000000000006"/>
  </r>
  <r>
    <s v="ORD-1414"/>
    <d v="2022-05-31T00:00:00"/>
    <x v="4"/>
    <x v="0"/>
    <s v="South"/>
    <s v="Office Supplies"/>
    <s v="Tables"/>
    <n v="119.77"/>
    <n v="8"/>
    <n v="-6.51"/>
  </r>
  <r>
    <s v="ORD-1415"/>
    <d v="2022-06-01T00:00:00"/>
    <x v="5"/>
    <x v="0"/>
    <s v="Central"/>
    <s v="Office Supplies"/>
    <s v="Chairs"/>
    <n v="515.84"/>
    <n v="5"/>
    <n v="4.49"/>
  </r>
  <r>
    <s v="ORD-1416"/>
    <d v="2022-06-01T00:00:00"/>
    <x v="5"/>
    <x v="0"/>
    <s v="East"/>
    <s v="Furniture"/>
    <s v="Storage"/>
    <n v="236.44"/>
    <n v="1"/>
    <n v="-2.73"/>
  </r>
  <r>
    <s v="ORD-1417"/>
    <d v="2022-06-01T00:00:00"/>
    <x v="5"/>
    <x v="0"/>
    <s v="Central"/>
    <s v="Furniture"/>
    <s v="Accessories"/>
    <n v="58.15"/>
    <n v="1"/>
    <n v="13.84"/>
  </r>
  <r>
    <s v="ORD-1418"/>
    <d v="2022-06-01T00:00:00"/>
    <x v="5"/>
    <x v="0"/>
    <s v="East"/>
    <s v="Technology"/>
    <s v="Tables"/>
    <n v="55.3"/>
    <n v="9"/>
    <n v="13.97"/>
  </r>
  <r>
    <s v="ORD-1419"/>
    <d v="2022-06-01T00:00:00"/>
    <x v="5"/>
    <x v="0"/>
    <s v="Central"/>
    <s v="Technology"/>
    <s v="Phones"/>
    <n v="191.72"/>
    <n v="6"/>
    <n v="8.91"/>
  </r>
  <r>
    <s v="ORD-1420"/>
    <d v="2022-06-01T00:00:00"/>
    <x v="5"/>
    <x v="0"/>
    <s v="Central"/>
    <s v="Furniture"/>
    <s v="Accessories"/>
    <n v="869.43"/>
    <n v="5"/>
    <n v="-30.36"/>
  </r>
  <r>
    <s v="ORD-1421"/>
    <d v="2022-06-02T00:00:00"/>
    <x v="5"/>
    <x v="0"/>
    <s v="Central"/>
    <s v="Technology"/>
    <s v="Tables"/>
    <n v="296.83"/>
    <n v="1"/>
    <n v="-43.52"/>
  </r>
  <r>
    <s v="ORD-1422"/>
    <d v="2022-06-02T00:00:00"/>
    <x v="5"/>
    <x v="0"/>
    <s v="South"/>
    <s v="Furniture"/>
    <s v="Copiers"/>
    <n v="951.45"/>
    <n v="6"/>
    <n v="263.27"/>
  </r>
  <r>
    <s v="ORD-1423"/>
    <d v="2022-06-03T00:00:00"/>
    <x v="5"/>
    <x v="0"/>
    <s v="South"/>
    <s v="Office Supplies"/>
    <s v="Copiers"/>
    <n v="589.99"/>
    <n v="6"/>
    <n v="-100.23"/>
  </r>
  <r>
    <s v="ORD-1424"/>
    <d v="2022-06-03T00:00:00"/>
    <x v="5"/>
    <x v="0"/>
    <s v="West"/>
    <s v="Office Supplies"/>
    <s v="Copiers"/>
    <n v="447.88"/>
    <n v="3"/>
    <n v="-22.92"/>
  </r>
  <r>
    <s v="ORD-1425"/>
    <d v="2022-06-03T00:00:00"/>
    <x v="5"/>
    <x v="0"/>
    <s v="West"/>
    <s v="Technology"/>
    <s v="Copiers"/>
    <n v="588.49"/>
    <n v="8"/>
    <n v="-29.99"/>
  </r>
  <r>
    <s v="ORD-1426"/>
    <d v="2022-06-04T00:00:00"/>
    <x v="5"/>
    <x v="0"/>
    <s v="East"/>
    <s v="Furniture"/>
    <s v="Phones"/>
    <n v="526.36"/>
    <n v="1"/>
    <n v="-20.95"/>
  </r>
  <r>
    <s v="ORD-1427"/>
    <d v="2022-06-04T00:00:00"/>
    <x v="5"/>
    <x v="0"/>
    <s v="South"/>
    <s v="Furniture"/>
    <s v="Chairs"/>
    <n v="763.6"/>
    <n v="1"/>
    <n v="-90"/>
  </r>
  <r>
    <s v="ORD-1428"/>
    <d v="2022-06-05T00:00:00"/>
    <x v="5"/>
    <x v="0"/>
    <s v="East"/>
    <s v="Technology"/>
    <s v="Tables"/>
    <n v="296.85000000000002"/>
    <n v="6"/>
    <n v="56.87"/>
  </r>
  <r>
    <s v="ORD-1429"/>
    <d v="2022-06-06T00:00:00"/>
    <x v="5"/>
    <x v="0"/>
    <s v="West"/>
    <s v="Furniture"/>
    <s v="Phones"/>
    <n v="365.99"/>
    <n v="1"/>
    <n v="-50.78"/>
  </r>
  <r>
    <s v="ORD-1430"/>
    <d v="2022-06-07T00:00:00"/>
    <x v="5"/>
    <x v="0"/>
    <s v="East"/>
    <s v="Office Supplies"/>
    <s v="Copiers"/>
    <n v="896.21"/>
    <n v="6"/>
    <n v="105.26"/>
  </r>
  <r>
    <s v="ORD-1431"/>
    <d v="2022-06-07T00:00:00"/>
    <x v="5"/>
    <x v="0"/>
    <s v="West"/>
    <s v="Technology"/>
    <s v="Storage"/>
    <n v="947.53"/>
    <n v="1"/>
    <n v="-130.83000000000001"/>
  </r>
  <r>
    <s v="ORD-1432"/>
    <d v="2022-06-07T00:00:00"/>
    <x v="5"/>
    <x v="0"/>
    <s v="South"/>
    <s v="Technology"/>
    <s v="Chairs"/>
    <n v="894.71"/>
    <n v="6"/>
    <n v="-147.38999999999999"/>
  </r>
  <r>
    <s v="ORD-1433"/>
    <d v="2022-06-09T00:00:00"/>
    <x v="5"/>
    <x v="0"/>
    <s v="Central"/>
    <s v="Furniture"/>
    <s v="Storage"/>
    <n v="431.06"/>
    <n v="3"/>
    <n v="109.8"/>
  </r>
  <r>
    <s v="ORD-1434"/>
    <d v="2022-06-09T00:00:00"/>
    <x v="5"/>
    <x v="0"/>
    <s v="South"/>
    <s v="Technology"/>
    <s v="Accessories"/>
    <n v="784.76"/>
    <n v="8"/>
    <n v="-82.35"/>
  </r>
  <r>
    <s v="ORD-1435"/>
    <d v="2022-06-09T00:00:00"/>
    <x v="5"/>
    <x v="0"/>
    <s v="East"/>
    <s v="Furniture"/>
    <s v="Storage"/>
    <n v="486.81"/>
    <n v="6"/>
    <n v="102.53"/>
  </r>
  <r>
    <s v="ORD-1436"/>
    <d v="2022-06-09T00:00:00"/>
    <x v="5"/>
    <x v="0"/>
    <s v="East"/>
    <s v="Furniture"/>
    <s v="Accessories"/>
    <n v="507.59"/>
    <n v="1"/>
    <n v="36.71"/>
  </r>
  <r>
    <s v="ORD-1437"/>
    <d v="2022-06-09T00:00:00"/>
    <x v="5"/>
    <x v="0"/>
    <s v="South"/>
    <s v="Furniture"/>
    <s v="Accessories"/>
    <n v="220.59"/>
    <n v="5"/>
    <n v="-35.53"/>
  </r>
  <r>
    <s v="ORD-1438"/>
    <d v="2022-06-09T00:00:00"/>
    <x v="5"/>
    <x v="0"/>
    <s v="South"/>
    <s v="Furniture"/>
    <s v="Copiers"/>
    <n v="599.30999999999995"/>
    <n v="8"/>
    <n v="166.44"/>
  </r>
  <r>
    <s v="ORD-1439"/>
    <d v="2022-06-09T00:00:00"/>
    <x v="5"/>
    <x v="0"/>
    <s v="West"/>
    <s v="Furniture"/>
    <s v="Accessories"/>
    <n v="202.41"/>
    <n v="3"/>
    <n v="-15.49"/>
  </r>
  <r>
    <s v="ORD-1440"/>
    <d v="2022-06-10T00:00:00"/>
    <x v="5"/>
    <x v="0"/>
    <s v="East"/>
    <s v="Technology"/>
    <s v="Binders"/>
    <n v="344.93"/>
    <n v="6"/>
    <n v="79.27"/>
  </r>
  <r>
    <s v="ORD-1441"/>
    <d v="2022-06-10T00:00:00"/>
    <x v="5"/>
    <x v="0"/>
    <s v="East"/>
    <s v="Office Supplies"/>
    <s v="Tables"/>
    <n v="857.93"/>
    <n v="5"/>
    <n v="-99.17"/>
  </r>
  <r>
    <s v="ORD-1442"/>
    <d v="2022-06-10T00:00:00"/>
    <x v="5"/>
    <x v="0"/>
    <s v="South"/>
    <s v="Office Supplies"/>
    <s v="Tables"/>
    <n v="222.93"/>
    <n v="6"/>
    <n v="50.6"/>
  </r>
  <r>
    <s v="ORD-1443"/>
    <d v="2022-06-10T00:00:00"/>
    <x v="5"/>
    <x v="0"/>
    <s v="Central"/>
    <s v="Technology"/>
    <s v="Copiers"/>
    <n v="89.74"/>
    <n v="1"/>
    <n v="-17.350000000000001"/>
  </r>
  <r>
    <s v="ORD-1444"/>
    <d v="2022-06-11T00:00:00"/>
    <x v="5"/>
    <x v="0"/>
    <s v="East"/>
    <s v="Technology"/>
    <s v="Binders"/>
    <n v="87.63"/>
    <n v="7"/>
    <n v="4.9000000000000004"/>
  </r>
  <r>
    <s v="ORD-1445"/>
    <d v="2022-06-11T00:00:00"/>
    <x v="5"/>
    <x v="0"/>
    <s v="Central"/>
    <s v="Office Supplies"/>
    <s v="Storage"/>
    <n v="941.97"/>
    <n v="9"/>
    <n v="174"/>
  </r>
  <r>
    <s v="ORD-1446"/>
    <d v="2022-06-12T00:00:00"/>
    <x v="5"/>
    <x v="0"/>
    <s v="South"/>
    <s v="Office Supplies"/>
    <s v="Phones"/>
    <n v="516.78"/>
    <n v="2"/>
    <n v="138.19"/>
  </r>
  <r>
    <s v="ORD-1447"/>
    <d v="2022-06-12T00:00:00"/>
    <x v="5"/>
    <x v="0"/>
    <s v="South"/>
    <s v="Office Supplies"/>
    <s v="Storage"/>
    <n v="421.22"/>
    <n v="5"/>
    <n v="107.24"/>
  </r>
  <r>
    <s v="ORD-1448"/>
    <d v="2022-06-12T00:00:00"/>
    <x v="5"/>
    <x v="0"/>
    <s v="West"/>
    <s v="Office Supplies"/>
    <s v="Phones"/>
    <n v="814.66"/>
    <n v="4"/>
    <n v="170.93"/>
  </r>
  <r>
    <s v="ORD-1449"/>
    <d v="2022-06-12T00:00:00"/>
    <x v="5"/>
    <x v="0"/>
    <s v="East"/>
    <s v="Office Supplies"/>
    <s v="Accessories"/>
    <n v="839.11"/>
    <n v="6"/>
    <n v="204.82"/>
  </r>
  <r>
    <s v="ORD-1450"/>
    <d v="2022-06-13T00:00:00"/>
    <x v="5"/>
    <x v="0"/>
    <s v="Central"/>
    <s v="Furniture"/>
    <s v="Chairs"/>
    <n v="345.55"/>
    <n v="6"/>
    <n v="-34.69"/>
  </r>
  <r>
    <s v="ORD-1451"/>
    <d v="2022-06-13T00:00:00"/>
    <x v="5"/>
    <x v="0"/>
    <s v="West"/>
    <s v="Technology"/>
    <s v="Phones"/>
    <n v="699.75"/>
    <n v="2"/>
    <n v="-40.520000000000003"/>
  </r>
  <r>
    <s v="ORD-1452"/>
    <d v="2022-06-13T00:00:00"/>
    <x v="5"/>
    <x v="0"/>
    <s v="East"/>
    <s v="Furniture"/>
    <s v="Chairs"/>
    <n v="775.7"/>
    <n v="2"/>
    <n v="-43.06"/>
  </r>
  <r>
    <s v="ORD-1453"/>
    <d v="2022-06-14T00:00:00"/>
    <x v="5"/>
    <x v="0"/>
    <s v="West"/>
    <s v="Office Supplies"/>
    <s v="Tables"/>
    <n v="661.56"/>
    <n v="4"/>
    <n v="-7.59"/>
  </r>
  <r>
    <s v="ORD-1454"/>
    <d v="2022-06-14T00:00:00"/>
    <x v="5"/>
    <x v="0"/>
    <s v="South"/>
    <s v="Office Supplies"/>
    <s v="Chairs"/>
    <n v="168.56"/>
    <n v="1"/>
    <n v="-0.56000000000000005"/>
  </r>
  <r>
    <s v="ORD-1455"/>
    <d v="2022-06-14T00:00:00"/>
    <x v="5"/>
    <x v="0"/>
    <s v="East"/>
    <s v="Office Supplies"/>
    <s v="Tables"/>
    <n v="878.37"/>
    <n v="9"/>
    <n v="63.49"/>
  </r>
  <r>
    <s v="ORD-1456"/>
    <d v="2022-06-15T00:00:00"/>
    <x v="5"/>
    <x v="0"/>
    <s v="West"/>
    <s v="Furniture"/>
    <s v="Binders"/>
    <n v="548.30999999999995"/>
    <n v="7"/>
    <n v="-65.83"/>
  </r>
  <r>
    <s v="ORD-1457"/>
    <d v="2022-06-16T00:00:00"/>
    <x v="5"/>
    <x v="0"/>
    <s v="West"/>
    <s v="Furniture"/>
    <s v="Binders"/>
    <n v="296.82"/>
    <n v="7"/>
    <n v="43.22"/>
  </r>
  <r>
    <s v="ORD-1458"/>
    <d v="2022-06-16T00:00:00"/>
    <x v="5"/>
    <x v="0"/>
    <s v="Central"/>
    <s v="Office Supplies"/>
    <s v="Copiers"/>
    <n v="436.72"/>
    <n v="3"/>
    <n v="-50.75"/>
  </r>
  <r>
    <s v="ORD-1459"/>
    <d v="2022-06-17T00:00:00"/>
    <x v="5"/>
    <x v="0"/>
    <s v="West"/>
    <s v="Furniture"/>
    <s v="Copiers"/>
    <n v="56.82"/>
    <n v="3"/>
    <n v="-2.5499999999999998"/>
  </r>
  <r>
    <s v="ORD-1460"/>
    <d v="2022-06-17T00:00:00"/>
    <x v="5"/>
    <x v="0"/>
    <s v="East"/>
    <s v="Furniture"/>
    <s v="Accessories"/>
    <n v="145.31"/>
    <n v="1"/>
    <n v="7.51"/>
  </r>
  <r>
    <s v="ORD-1461"/>
    <d v="2022-06-18T00:00:00"/>
    <x v="5"/>
    <x v="0"/>
    <s v="East"/>
    <s v="Office Supplies"/>
    <s v="Phones"/>
    <n v="770.24"/>
    <n v="3"/>
    <n v="152.68"/>
  </r>
  <r>
    <s v="ORD-1462"/>
    <d v="2022-06-19T00:00:00"/>
    <x v="5"/>
    <x v="0"/>
    <s v="Central"/>
    <s v="Furniture"/>
    <s v="Accessories"/>
    <n v="20.010000000000002"/>
    <n v="3"/>
    <n v="3.4"/>
  </r>
  <r>
    <s v="ORD-1463"/>
    <d v="2022-06-19T00:00:00"/>
    <x v="5"/>
    <x v="0"/>
    <s v="East"/>
    <s v="Technology"/>
    <s v="Tables"/>
    <n v="428.23"/>
    <n v="4"/>
    <n v="52.57"/>
  </r>
  <r>
    <s v="ORD-1464"/>
    <d v="2022-06-19T00:00:00"/>
    <x v="5"/>
    <x v="0"/>
    <s v="South"/>
    <s v="Technology"/>
    <s v="Accessories"/>
    <n v="532.05999999999995"/>
    <n v="4"/>
    <n v="-64.97"/>
  </r>
  <r>
    <s v="ORD-1465"/>
    <d v="2022-06-19T00:00:00"/>
    <x v="5"/>
    <x v="0"/>
    <s v="East"/>
    <s v="Technology"/>
    <s v="Chairs"/>
    <n v="73.540000000000006"/>
    <n v="3"/>
    <n v="5.41"/>
  </r>
  <r>
    <s v="ORD-1466"/>
    <d v="2022-06-19T00:00:00"/>
    <x v="5"/>
    <x v="0"/>
    <s v="East"/>
    <s v="Technology"/>
    <s v="Tables"/>
    <n v="973.62"/>
    <n v="8"/>
    <n v="-152.15"/>
  </r>
  <r>
    <s v="ORD-1467"/>
    <d v="2022-06-19T00:00:00"/>
    <x v="5"/>
    <x v="0"/>
    <s v="West"/>
    <s v="Office Supplies"/>
    <s v="Copiers"/>
    <n v="241.6"/>
    <n v="8"/>
    <n v="-2.73"/>
  </r>
  <r>
    <s v="ORD-1468"/>
    <d v="2022-06-20T00:00:00"/>
    <x v="5"/>
    <x v="0"/>
    <s v="West"/>
    <s v="Office Supplies"/>
    <s v="Binders"/>
    <n v="318.11"/>
    <n v="1"/>
    <n v="2.15"/>
  </r>
  <r>
    <s v="ORD-1469"/>
    <d v="2022-06-21T00:00:00"/>
    <x v="5"/>
    <x v="0"/>
    <s v="East"/>
    <s v="Office Supplies"/>
    <s v="Copiers"/>
    <n v="317.86"/>
    <n v="7"/>
    <n v="-57.24"/>
  </r>
  <r>
    <s v="ORD-1470"/>
    <d v="2022-06-21T00:00:00"/>
    <x v="5"/>
    <x v="0"/>
    <s v="Central"/>
    <s v="Technology"/>
    <s v="Phones"/>
    <n v="245.81"/>
    <n v="2"/>
    <n v="-15.49"/>
  </r>
  <r>
    <s v="ORD-1471"/>
    <d v="2022-06-21T00:00:00"/>
    <x v="5"/>
    <x v="0"/>
    <s v="West"/>
    <s v="Technology"/>
    <s v="Tables"/>
    <n v="21.44"/>
    <n v="1"/>
    <n v="5.96"/>
  </r>
  <r>
    <s v="ORD-1472"/>
    <d v="2022-06-21T00:00:00"/>
    <x v="5"/>
    <x v="0"/>
    <s v="Central"/>
    <s v="Furniture"/>
    <s v="Tables"/>
    <n v="734.76"/>
    <n v="3"/>
    <n v="203.39"/>
  </r>
  <r>
    <s v="ORD-1473"/>
    <d v="2022-06-22T00:00:00"/>
    <x v="5"/>
    <x v="0"/>
    <s v="East"/>
    <s v="Furniture"/>
    <s v="Chairs"/>
    <n v="967.51"/>
    <n v="4"/>
    <n v="-23.06"/>
  </r>
  <r>
    <s v="ORD-1474"/>
    <d v="2022-06-22T00:00:00"/>
    <x v="5"/>
    <x v="0"/>
    <s v="East"/>
    <s v="Technology"/>
    <s v="Phones"/>
    <n v="239.81"/>
    <n v="6"/>
    <n v="-42.79"/>
  </r>
  <r>
    <s v="ORD-1475"/>
    <d v="2022-06-22T00:00:00"/>
    <x v="5"/>
    <x v="0"/>
    <s v="South"/>
    <s v="Technology"/>
    <s v="Binders"/>
    <n v="669.79"/>
    <n v="5"/>
    <n v="-73.98"/>
  </r>
  <r>
    <s v="ORD-1476"/>
    <d v="2022-06-22T00:00:00"/>
    <x v="5"/>
    <x v="0"/>
    <s v="West"/>
    <s v="Technology"/>
    <s v="Storage"/>
    <n v="747.06"/>
    <n v="4"/>
    <n v="-2.91"/>
  </r>
  <r>
    <s v="ORD-1477"/>
    <d v="2022-06-22T00:00:00"/>
    <x v="5"/>
    <x v="0"/>
    <s v="East"/>
    <s v="Technology"/>
    <s v="Tables"/>
    <n v="851.46"/>
    <n v="8"/>
    <n v="233.21"/>
  </r>
  <r>
    <s v="ORD-1478"/>
    <d v="2022-06-22T00:00:00"/>
    <x v="5"/>
    <x v="0"/>
    <s v="South"/>
    <s v="Furniture"/>
    <s v="Tables"/>
    <n v="434.18"/>
    <n v="4"/>
    <n v="-56.18"/>
  </r>
  <r>
    <s v="ORD-1479"/>
    <d v="2022-06-23T00:00:00"/>
    <x v="5"/>
    <x v="0"/>
    <s v="West"/>
    <s v="Technology"/>
    <s v="Chairs"/>
    <n v="316.87"/>
    <n v="2"/>
    <n v="57.59"/>
  </r>
  <r>
    <s v="ORD-1480"/>
    <d v="2022-06-23T00:00:00"/>
    <x v="5"/>
    <x v="0"/>
    <s v="East"/>
    <s v="Furniture"/>
    <s v="Accessories"/>
    <n v="338.79"/>
    <n v="3"/>
    <n v="-49.35"/>
  </r>
  <r>
    <s v="ORD-1481"/>
    <d v="2022-06-24T00:00:00"/>
    <x v="5"/>
    <x v="0"/>
    <s v="East"/>
    <s v="Technology"/>
    <s v="Binders"/>
    <n v="718.37"/>
    <n v="6"/>
    <n v="208.78"/>
  </r>
  <r>
    <s v="ORD-1482"/>
    <d v="2022-06-25T00:00:00"/>
    <x v="5"/>
    <x v="0"/>
    <s v="West"/>
    <s v="Technology"/>
    <s v="Copiers"/>
    <n v="820.44"/>
    <n v="8"/>
    <n v="-7.54"/>
  </r>
  <r>
    <s v="ORD-1483"/>
    <d v="2022-06-25T00:00:00"/>
    <x v="5"/>
    <x v="0"/>
    <s v="West"/>
    <s v="Technology"/>
    <s v="Phones"/>
    <n v="197.98"/>
    <n v="8"/>
    <n v="37.14"/>
  </r>
  <r>
    <s v="ORD-1484"/>
    <d v="2022-06-26T00:00:00"/>
    <x v="5"/>
    <x v="0"/>
    <s v="West"/>
    <s v="Furniture"/>
    <s v="Tables"/>
    <n v="383.52"/>
    <n v="9"/>
    <n v="-11.01"/>
  </r>
  <r>
    <s v="ORD-1485"/>
    <d v="2022-06-26T00:00:00"/>
    <x v="5"/>
    <x v="0"/>
    <s v="East"/>
    <s v="Furniture"/>
    <s v="Tables"/>
    <n v="903.9"/>
    <n v="7"/>
    <n v="102.89"/>
  </r>
  <r>
    <s v="ORD-1486"/>
    <d v="2022-06-26T00:00:00"/>
    <x v="5"/>
    <x v="0"/>
    <s v="East"/>
    <s v="Office Supplies"/>
    <s v="Copiers"/>
    <n v="810.56"/>
    <n v="2"/>
    <n v="-84.29"/>
  </r>
  <r>
    <s v="ORD-1487"/>
    <d v="2022-06-26T00:00:00"/>
    <x v="5"/>
    <x v="0"/>
    <s v="South"/>
    <s v="Technology"/>
    <s v="Binders"/>
    <n v="985.16"/>
    <n v="8"/>
    <n v="-125.1"/>
  </r>
  <r>
    <s v="ORD-1488"/>
    <d v="2022-06-27T00:00:00"/>
    <x v="5"/>
    <x v="0"/>
    <s v="Central"/>
    <s v="Office Supplies"/>
    <s v="Accessories"/>
    <n v="759.16"/>
    <n v="7"/>
    <n v="204.24"/>
  </r>
  <r>
    <s v="ORD-1489"/>
    <d v="2022-06-27T00:00:00"/>
    <x v="5"/>
    <x v="0"/>
    <s v="West"/>
    <s v="Office Supplies"/>
    <s v="Tables"/>
    <n v="405.33"/>
    <n v="8"/>
    <n v="104.91"/>
  </r>
  <r>
    <s v="ORD-1490"/>
    <d v="2022-06-28T00:00:00"/>
    <x v="5"/>
    <x v="0"/>
    <s v="East"/>
    <s v="Furniture"/>
    <s v="Binders"/>
    <n v="598.83000000000004"/>
    <n v="3"/>
    <n v="145.96"/>
  </r>
  <r>
    <s v="ORD-1491"/>
    <d v="2022-06-28T00:00:00"/>
    <x v="5"/>
    <x v="0"/>
    <s v="East"/>
    <s v="Furniture"/>
    <s v="Copiers"/>
    <n v="667.79"/>
    <n v="7"/>
    <n v="75.27"/>
  </r>
  <r>
    <s v="ORD-1492"/>
    <d v="2022-06-29T00:00:00"/>
    <x v="5"/>
    <x v="0"/>
    <s v="West"/>
    <s v="Office Supplies"/>
    <s v="Chairs"/>
    <n v="96.89"/>
    <n v="9"/>
    <n v="19.78"/>
  </r>
  <r>
    <s v="ORD-1493"/>
    <d v="2022-06-29T00:00:00"/>
    <x v="5"/>
    <x v="0"/>
    <s v="Central"/>
    <s v="Technology"/>
    <s v="Accessories"/>
    <n v="553.61"/>
    <n v="3"/>
    <n v="-91.61"/>
  </r>
  <r>
    <s v="ORD-1494"/>
    <d v="2022-06-29T00:00:00"/>
    <x v="5"/>
    <x v="0"/>
    <s v="West"/>
    <s v="Furniture"/>
    <s v="Phones"/>
    <n v="715.13"/>
    <n v="6"/>
    <n v="-23.32"/>
  </r>
  <r>
    <s v="ORD-1495"/>
    <d v="2022-06-29T00:00:00"/>
    <x v="5"/>
    <x v="0"/>
    <s v="Central"/>
    <s v="Technology"/>
    <s v="Tables"/>
    <n v="183.97"/>
    <n v="2"/>
    <n v="-7.94"/>
  </r>
  <r>
    <s v="ORD-1496"/>
    <d v="2022-06-29T00:00:00"/>
    <x v="5"/>
    <x v="0"/>
    <s v="East"/>
    <s v="Technology"/>
    <s v="Binders"/>
    <n v="785.02"/>
    <n v="2"/>
    <n v="92.49"/>
  </r>
  <r>
    <s v="ORD-1497"/>
    <d v="2022-06-30T00:00:00"/>
    <x v="5"/>
    <x v="0"/>
    <s v="Central"/>
    <s v="Office Supplies"/>
    <s v="Chairs"/>
    <n v="592.1"/>
    <n v="5"/>
    <n v="-13.04"/>
  </r>
  <r>
    <s v="ORD-1498"/>
    <d v="2022-06-30T00:00:00"/>
    <x v="5"/>
    <x v="0"/>
    <s v="South"/>
    <s v="Office Supplies"/>
    <s v="Phones"/>
    <n v="953.18"/>
    <n v="5"/>
    <n v="-119.86"/>
  </r>
  <r>
    <s v="ORD-1499"/>
    <d v="2022-07-01T00:00:00"/>
    <x v="6"/>
    <x v="0"/>
    <s v="East"/>
    <s v="Office Supplies"/>
    <s v="Storage"/>
    <n v="61.57"/>
    <n v="7"/>
    <n v="6.05"/>
  </r>
  <r>
    <s v="ORD-1500"/>
    <d v="2022-07-02T00:00:00"/>
    <x v="6"/>
    <x v="0"/>
    <s v="South"/>
    <s v="Office Supplies"/>
    <s v="Binders"/>
    <n v="280.02"/>
    <n v="2"/>
    <n v="58.02"/>
  </r>
  <r>
    <s v="ORD-1501"/>
    <d v="2022-07-02T00:00:00"/>
    <x v="6"/>
    <x v="0"/>
    <s v="West"/>
    <s v="Furniture"/>
    <s v="Binders"/>
    <n v="609.52"/>
    <n v="7"/>
    <n v="-5.45"/>
  </r>
  <r>
    <s v="ORD-1502"/>
    <d v="2022-07-03T00:00:00"/>
    <x v="6"/>
    <x v="0"/>
    <s v="West"/>
    <s v="Furniture"/>
    <s v="Phones"/>
    <n v="310.63"/>
    <n v="5"/>
    <n v="-41.58"/>
  </r>
  <r>
    <s v="ORD-1503"/>
    <d v="2022-07-03T00:00:00"/>
    <x v="6"/>
    <x v="0"/>
    <s v="West"/>
    <s v="Office Supplies"/>
    <s v="Chairs"/>
    <n v="720.14"/>
    <n v="6"/>
    <n v="-73.209999999999994"/>
  </r>
  <r>
    <s v="ORD-1504"/>
    <d v="2022-07-03T00:00:00"/>
    <x v="6"/>
    <x v="0"/>
    <s v="Central"/>
    <s v="Furniture"/>
    <s v="Storage"/>
    <n v="763.83"/>
    <n v="8"/>
    <n v="-62.07"/>
  </r>
  <r>
    <s v="ORD-1505"/>
    <d v="2022-07-04T00:00:00"/>
    <x v="6"/>
    <x v="0"/>
    <s v="East"/>
    <s v="Office Supplies"/>
    <s v="Copiers"/>
    <n v="120.47"/>
    <n v="4"/>
    <n v="-6.03"/>
  </r>
  <r>
    <s v="ORD-1506"/>
    <d v="2022-07-05T00:00:00"/>
    <x v="6"/>
    <x v="0"/>
    <s v="West"/>
    <s v="Technology"/>
    <s v="Chairs"/>
    <n v="523.58000000000004"/>
    <n v="7"/>
    <n v="63.56"/>
  </r>
  <r>
    <s v="ORD-1507"/>
    <d v="2022-07-05T00:00:00"/>
    <x v="6"/>
    <x v="0"/>
    <s v="West"/>
    <s v="Technology"/>
    <s v="Accessories"/>
    <n v="518.71"/>
    <n v="6"/>
    <n v="52.12"/>
  </r>
  <r>
    <s v="ORD-1508"/>
    <d v="2022-07-05T00:00:00"/>
    <x v="6"/>
    <x v="0"/>
    <s v="East"/>
    <s v="Technology"/>
    <s v="Tables"/>
    <n v="381.9"/>
    <n v="2"/>
    <n v="56.54"/>
  </r>
  <r>
    <s v="ORD-1509"/>
    <d v="2022-07-06T00:00:00"/>
    <x v="6"/>
    <x v="0"/>
    <s v="West"/>
    <s v="Office Supplies"/>
    <s v="Phones"/>
    <n v="934.27"/>
    <n v="8"/>
    <n v="-17.52"/>
  </r>
  <r>
    <s v="ORD-1510"/>
    <d v="2022-07-06T00:00:00"/>
    <x v="6"/>
    <x v="0"/>
    <s v="South"/>
    <s v="Technology"/>
    <s v="Copiers"/>
    <n v="830.96"/>
    <n v="9"/>
    <n v="176.16"/>
  </r>
  <r>
    <s v="ORD-1511"/>
    <d v="2022-07-06T00:00:00"/>
    <x v="6"/>
    <x v="0"/>
    <s v="East"/>
    <s v="Furniture"/>
    <s v="Storage"/>
    <n v="703.27"/>
    <n v="5"/>
    <n v="-68.89"/>
  </r>
  <r>
    <s v="ORD-1512"/>
    <d v="2022-07-06T00:00:00"/>
    <x v="6"/>
    <x v="0"/>
    <s v="East"/>
    <s v="Technology"/>
    <s v="Phones"/>
    <n v="720.04"/>
    <n v="4"/>
    <n v="24.86"/>
  </r>
  <r>
    <s v="ORD-1513"/>
    <d v="2022-07-06T00:00:00"/>
    <x v="6"/>
    <x v="0"/>
    <s v="East"/>
    <s v="Technology"/>
    <s v="Phones"/>
    <n v="472.48"/>
    <n v="6"/>
    <n v="94.72"/>
  </r>
  <r>
    <s v="ORD-1514"/>
    <d v="2022-07-07T00:00:00"/>
    <x v="6"/>
    <x v="0"/>
    <s v="South"/>
    <s v="Technology"/>
    <s v="Chairs"/>
    <n v="922.57"/>
    <n v="8"/>
    <n v="-101.41"/>
  </r>
  <r>
    <s v="ORD-1515"/>
    <d v="2022-07-07T00:00:00"/>
    <x v="6"/>
    <x v="0"/>
    <s v="East"/>
    <s v="Furniture"/>
    <s v="Tables"/>
    <n v="700.7"/>
    <n v="3"/>
    <n v="-101.65"/>
  </r>
  <r>
    <s v="ORD-1516"/>
    <d v="2022-07-07T00:00:00"/>
    <x v="6"/>
    <x v="0"/>
    <s v="South"/>
    <s v="Office Supplies"/>
    <s v="Accessories"/>
    <n v="734.4"/>
    <n v="1"/>
    <n v="177.61"/>
  </r>
  <r>
    <s v="ORD-1517"/>
    <d v="2022-07-08T00:00:00"/>
    <x v="6"/>
    <x v="0"/>
    <s v="East"/>
    <s v="Furniture"/>
    <s v="Binders"/>
    <n v="864.46"/>
    <n v="4"/>
    <n v="-24.67"/>
  </r>
  <r>
    <s v="ORD-1518"/>
    <d v="2022-07-08T00:00:00"/>
    <x v="6"/>
    <x v="0"/>
    <s v="Central"/>
    <s v="Office Supplies"/>
    <s v="Binders"/>
    <n v="288.58999999999997"/>
    <n v="4"/>
    <n v="40.96"/>
  </r>
  <r>
    <s v="ORD-1519"/>
    <d v="2022-07-09T00:00:00"/>
    <x v="6"/>
    <x v="0"/>
    <s v="West"/>
    <s v="Office Supplies"/>
    <s v="Phones"/>
    <n v="810.93"/>
    <n v="1"/>
    <n v="-151.91"/>
  </r>
  <r>
    <s v="ORD-1520"/>
    <d v="2022-07-09T00:00:00"/>
    <x v="6"/>
    <x v="0"/>
    <s v="Central"/>
    <s v="Technology"/>
    <s v="Tables"/>
    <n v="211.34"/>
    <n v="9"/>
    <n v="30.65"/>
  </r>
  <r>
    <s v="ORD-1521"/>
    <d v="2022-07-09T00:00:00"/>
    <x v="6"/>
    <x v="0"/>
    <s v="West"/>
    <s v="Office Supplies"/>
    <s v="Storage"/>
    <n v="358.44"/>
    <n v="3"/>
    <n v="-15.04"/>
  </r>
  <r>
    <s v="ORD-1522"/>
    <d v="2022-07-09T00:00:00"/>
    <x v="6"/>
    <x v="0"/>
    <s v="South"/>
    <s v="Furniture"/>
    <s v="Storage"/>
    <n v="348.9"/>
    <n v="5"/>
    <n v="-60.06"/>
  </r>
  <r>
    <s v="ORD-1523"/>
    <d v="2022-07-09T00:00:00"/>
    <x v="6"/>
    <x v="0"/>
    <s v="Central"/>
    <s v="Furniture"/>
    <s v="Copiers"/>
    <n v="978.95"/>
    <n v="6"/>
    <n v="102.7"/>
  </r>
  <r>
    <s v="ORD-1524"/>
    <d v="2022-07-09T00:00:00"/>
    <x v="6"/>
    <x v="0"/>
    <s v="East"/>
    <s v="Office Supplies"/>
    <s v="Chairs"/>
    <n v="859.41"/>
    <n v="8"/>
    <n v="-68.41"/>
  </r>
  <r>
    <s v="ORD-1525"/>
    <d v="2022-07-10T00:00:00"/>
    <x v="6"/>
    <x v="0"/>
    <s v="West"/>
    <s v="Technology"/>
    <s v="Tables"/>
    <n v="707.15"/>
    <n v="6"/>
    <n v="-4.66"/>
  </r>
  <r>
    <s v="ORD-1526"/>
    <d v="2022-07-10T00:00:00"/>
    <x v="6"/>
    <x v="0"/>
    <s v="West"/>
    <s v="Technology"/>
    <s v="Tables"/>
    <n v="732.52"/>
    <n v="3"/>
    <n v="-116.99"/>
  </r>
  <r>
    <s v="ORD-1527"/>
    <d v="2022-07-10T00:00:00"/>
    <x v="6"/>
    <x v="0"/>
    <s v="Central"/>
    <s v="Furniture"/>
    <s v="Chairs"/>
    <n v="570.83000000000004"/>
    <n v="6"/>
    <n v="-72.16"/>
  </r>
  <r>
    <s v="ORD-1528"/>
    <d v="2022-07-11T00:00:00"/>
    <x v="6"/>
    <x v="0"/>
    <s v="South"/>
    <s v="Technology"/>
    <s v="Storage"/>
    <n v="948.15"/>
    <n v="1"/>
    <n v="-48.37"/>
  </r>
  <r>
    <s v="ORD-1529"/>
    <d v="2022-07-11T00:00:00"/>
    <x v="6"/>
    <x v="0"/>
    <s v="Central"/>
    <s v="Office Supplies"/>
    <s v="Storage"/>
    <n v="506.33"/>
    <n v="4"/>
    <n v="-78.540000000000006"/>
  </r>
  <r>
    <s v="ORD-1530"/>
    <d v="2022-07-11T00:00:00"/>
    <x v="6"/>
    <x v="0"/>
    <s v="South"/>
    <s v="Office Supplies"/>
    <s v="Storage"/>
    <n v="392.91"/>
    <n v="6"/>
    <n v="100.35"/>
  </r>
  <r>
    <s v="ORD-1531"/>
    <d v="2022-07-11T00:00:00"/>
    <x v="6"/>
    <x v="0"/>
    <s v="South"/>
    <s v="Furniture"/>
    <s v="Phones"/>
    <n v="179.77"/>
    <n v="7"/>
    <n v="-35.409999999999997"/>
  </r>
  <r>
    <s v="ORD-1532"/>
    <d v="2022-07-11T00:00:00"/>
    <x v="6"/>
    <x v="0"/>
    <s v="West"/>
    <s v="Office Supplies"/>
    <s v="Tables"/>
    <n v="790.48"/>
    <n v="3"/>
    <n v="33.14"/>
  </r>
  <r>
    <s v="ORD-1533"/>
    <d v="2022-07-11T00:00:00"/>
    <x v="6"/>
    <x v="0"/>
    <s v="Central"/>
    <s v="Furniture"/>
    <s v="Binders"/>
    <n v="739.76"/>
    <n v="9"/>
    <n v="-102.37"/>
  </r>
  <r>
    <s v="ORD-1534"/>
    <d v="2022-07-11T00:00:00"/>
    <x v="6"/>
    <x v="0"/>
    <s v="Central"/>
    <s v="Office Supplies"/>
    <s v="Chairs"/>
    <n v="396.67"/>
    <n v="7"/>
    <n v="-18.309999999999999"/>
  </r>
  <r>
    <s v="ORD-1535"/>
    <d v="2022-07-13T00:00:00"/>
    <x v="6"/>
    <x v="0"/>
    <s v="South"/>
    <s v="Furniture"/>
    <s v="Storage"/>
    <n v="44.69"/>
    <n v="1"/>
    <n v="11.75"/>
  </r>
  <r>
    <s v="ORD-1536"/>
    <d v="2022-07-13T00:00:00"/>
    <x v="6"/>
    <x v="0"/>
    <s v="Central"/>
    <s v="Technology"/>
    <s v="Copiers"/>
    <n v="842.22"/>
    <n v="2"/>
    <n v="-100.35"/>
  </r>
  <r>
    <s v="ORD-1537"/>
    <d v="2022-07-13T00:00:00"/>
    <x v="6"/>
    <x v="0"/>
    <s v="East"/>
    <s v="Office Supplies"/>
    <s v="Storage"/>
    <n v="31.19"/>
    <n v="1"/>
    <n v="8.82"/>
  </r>
  <r>
    <s v="ORD-1538"/>
    <d v="2022-07-14T00:00:00"/>
    <x v="6"/>
    <x v="0"/>
    <s v="East"/>
    <s v="Office Supplies"/>
    <s v="Storage"/>
    <n v="709.63"/>
    <n v="9"/>
    <n v="-68.91"/>
  </r>
  <r>
    <s v="ORD-1539"/>
    <d v="2022-07-14T00:00:00"/>
    <x v="6"/>
    <x v="0"/>
    <s v="Central"/>
    <s v="Furniture"/>
    <s v="Accessories"/>
    <n v="970.85"/>
    <n v="9"/>
    <n v="165.8"/>
  </r>
  <r>
    <s v="ORD-1540"/>
    <d v="2022-07-14T00:00:00"/>
    <x v="6"/>
    <x v="0"/>
    <s v="Central"/>
    <s v="Furniture"/>
    <s v="Phones"/>
    <n v="448.91"/>
    <n v="7"/>
    <n v="32.92"/>
  </r>
  <r>
    <s v="ORD-1541"/>
    <d v="2022-07-15T00:00:00"/>
    <x v="6"/>
    <x v="0"/>
    <s v="South"/>
    <s v="Office Supplies"/>
    <s v="Chairs"/>
    <n v="250.27"/>
    <n v="3"/>
    <n v="60.63"/>
  </r>
  <r>
    <s v="ORD-1542"/>
    <d v="2022-07-15T00:00:00"/>
    <x v="6"/>
    <x v="0"/>
    <s v="East"/>
    <s v="Furniture"/>
    <s v="Accessories"/>
    <n v="710.77"/>
    <n v="5"/>
    <n v="54.73"/>
  </r>
  <r>
    <s v="ORD-1543"/>
    <d v="2022-07-16T00:00:00"/>
    <x v="6"/>
    <x v="0"/>
    <s v="East"/>
    <s v="Office Supplies"/>
    <s v="Accessories"/>
    <n v="820.79"/>
    <n v="4"/>
    <n v="55.22"/>
  </r>
  <r>
    <s v="ORD-1544"/>
    <d v="2022-07-16T00:00:00"/>
    <x v="6"/>
    <x v="0"/>
    <s v="West"/>
    <s v="Technology"/>
    <s v="Copiers"/>
    <n v="555.5"/>
    <n v="7"/>
    <n v="-56.81"/>
  </r>
  <r>
    <s v="ORD-1545"/>
    <d v="2022-07-17T00:00:00"/>
    <x v="6"/>
    <x v="0"/>
    <s v="South"/>
    <s v="Furniture"/>
    <s v="Tables"/>
    <n v="967.69"/>
    <n v="9"/>
    <n v="-113.11"/>
  </r>
  <r>
    <s v="ORD-1546"/>
    <d v="2022-07-17T00:00:00"/>
    <x v="6"/>
    <x v="0"/>
    <s v="West"/>
    <s v="Office Supplies"/>
    <s v="Copiers"/>
    <n v="70.64"/>
    <n v="2"/>
    <n v="18.239999999999998"/>
  </r>
  <r>
    <s v="ORD-1547"/>
    <d v="2022-07-17T00:00:00"/>
    <x v="6"/>
    <x v="0"/>
    <s v="East"/>
    <s v="Technology"/>
    <s v="Tables"/>
    <n v="514.70000000000005"/>
    <n v="8"/>
    <n v="-18.57"/>
  </r>
  <r>
    <s v="ORD-1548"/>
    <d v="2022-07-17T00:00:00"/>
    <x v="6"/>
    <x v="0"/>
    <s v="South"/>
    <s v="Technology"/>
    <s v="Tables"/>
    <n v="724.08"/>
    <n v="9"/>
    <n v="-10.11"/>
  </r>
  <r>
    <s v="ORD-1549"/>
    <d v="2022-07-18T00:00:00"/>
    <x v="6"/>
    <x v="0"/>
    <s v="Central"/>
    <s v="Office Supplies"/>
    <s v="Chairs"/>
    <n v="865.39"/>
    <n v="9"/>
    <n v="155.69"/>
  </r>
  <r>
    <s v="ORD-1550"/>
    <d v="2022-07-20T00:00:00"/>
    <x v="6"/>
    <x v="0"/>
    <s v="South"/>
    <s v="Furniture"/>
    <s v="Storage"/>
    <n v="195.67"/>
    <n v="7"/>
    <n v="-5.99"/>
  </r>
  <r>
    <s v="ORD-1551"/>
    <d v="2022-07-20T00:00:00"/>
    <x v="6"/>
    <x v="0"/>
    <s v="Central"/>
    <s v="Office Supplies"/>
    <s v="Chairs"/>
    <n v="804"/>
    <n v="9"/>
    <n v="221.93"/>
  </r>
  <r>
    <s v="ORD-1552"/>
    <d v="2022-07-20T00:00:00"/>
    <x v="6"/>
    <x v="0"/>
    <s v="Central"/>
    <s v="Technology"/>
    <s v="Phones"/>
    <n v="561.65"/>
    <n v="9"/>
    <n v="94.9"/>
  </r>
  <r>
    <s v="ORD-1553"/>
    <d v="2022-07-21T00:00:00"/>
    <x v="6"/>
    <x v="0"/>
    <s v="South"/>
    <s v="Office Supplies"/>
    <s v="Tables"/>
    <n v="408.62"/>
    <n v="3"/>
    <n v="40.340000000000003"/>
  </r>
  <r>
    <s v="ORD-1554"/>
    <d v="2022-07-21T00:00:00"/>
    <x v="6"/>
    <x v="0"/>
    <s v="Central"/>
    <s v="Furniture"/>
    <s v="Accessories"/>
    <n v="149.08000000000001"/>
    <n v="4"/>
    <n v="35.85"/>
  </r>
  <r>
    <s v="ORD-1555"/>
    <d v="2022-07-21T00:00:00"/>
    <x v="6"/>
    <x v="0"/>
    <s v="West"/>
    <s v="Technology"/>
    <s v="Storage"/>
    <n v="867.99"/>
    <n v="2"/>
    <n v="-152.07"/>
  </r>
  <r>
    <s v="ORD-1556"/>
    <d v="2022-07-21T00:00:00"/>
    <x v="6"/>
    <x v="0"/>
    <s v="East"/>
    <s v="Office Supplies"/>
    <s v="Binders"/>
    <n v="174.13"/>
    <n v="3"/>
    <n v="-12.44"/>
  </r>
  <r>
    <s v="ORD-1557"/>
    <d v="2022-07-22T00:00:00"/>
    <x v="6"/>
    <x v="0"/>
    <s v="Central"/>
    <s v="Furniture"/>
    <s v="Phones"/>
    <n v="323.58999999999997"/>
    <n v="5"/>
    <n v="10.52"/>
  </r>
  <r>
    <s v="ORD-1558"/>
    <d v="2022-07-22T00:00:00"/>
    <x v="6"/>
    <x v="0"/>
    <s v="West"/>
    <s v="Technology"/>
    <s v="Chairs"/>
    <n v="304.24"/>
    <n v="5"/>
    <n v="-26.32"/>
  </r>
  <r>
    <s v="ORD-1559"/>
    <d v="2022-07-22T00:00:00"/>
    <x v="6"/>
    <x v="0"/>
    <s v="Central"/>
    <s v="Furniture"/>
    <s v="Copiers"/>
    <n v="873.99"/>
    <n v="6"/>
    <n v="150.28"/>
  </r>
  <r>
    <s v="ORD-1560"/>
    <d v="2022-07-23T00:00:00"/>
    <x v="6"/>
    <x v="0"/>
    <s v="East"/>
    <s v="Technology"/>
    <s v="Phones"/>
    <n v="679.25"/>
    <n v="7"/>
    <n v="176.34"/>
  </r>
  <r>
    <s v="ORD-1561"/>
    <d v="2022-07-24T00:00:00"/>
    <x v="6"/>
    <x v="0"/>
    <s v="West"/>
    <s v="Office Supplies"/>
    <s v="Phones"/>
    <n v="800.75"/>
    <n v="7"/>
    <n v="9.52"/>
  </r>
  <r>
    <s v="ORD-1562"/>
    <d v="2022-07-24T00:00:00"/>
    <x v="6"/>
    <x v="0"/>
    <s v="East"/>
    <s v="Furniture"/>
    <s v="Storage"/>
    <n v="265.45999999999998"/>
    <n v="1"/>
    <n v="-7.68"/>
  </r>
  <r>
    <s v="ORD-1563"/>
    <d v="2022-07-25T00:00:00"/>
    <x v="6"/>
    <x v="0"/>
    <s v="East"/>
    <s v="Technology"/>
    <s v="Phones"/>
    <n v="632.38"/>
    <n v="2"/>
    <n v="177.56"/>
  </r>
  <r>
    <s v="ORD-1564"/>
    <d v="2022-07-25T00:00:00"/>
    <x v="6"/>
    <x v="0"/>
    <s v="West"/>
    <s v="Furniture"/>
    <s v="Phones"/>
    <n v="580.30999999999995"/>
    <n v="9"/>
    <n v="13.01"/>
  </r>
  <r>
    <s v="ORD-1565"/>
    <d v="2022-07-26T00:00:00"/>
    <x v="6"/>
    <x v="0"/>
    <s v="West"/>
    <s v="Furniture"/>
    <s v="Binders"/>
    <n v="836.17"/>
    <n v="2"/>
    <n v="37.229999999999997"/>
  </r>
  <r>
    <s v="ORD-1566"/>
    <d v="2022-07-26T00:00:00"/>
    <x v="6"/>
    <x v="0"/>
    <s v="West"/>
    <s v="Office Supplies"/>
    <s v="Copiers"/>
    <n v="907.97"/>
    <n v="6"/>
    <n v="-21.95"/>
  </r>
  <r>
    <s v="ORD-1567"/>
    <d v="2022-07-26T00:00:00"/>
    <x v="6"/>
    <x v="0"/>
    <s v="South"/>
    <s v="Furniture"/>
    <s v="Copiers"/>
    <n v="31.91"/>
    <n v="1"/>
    <n v="8.1300000000000008"/>
  </r>
  <r>
    <s v="ORD-1568"/>
    <d v="2022-07-27T00:00:00"/>
    <x v="6"/>
    <x v="0"/>
    <s v="West"/>
    <s v="Technology"/>
    <s v="Copiers"/>
    <n v="680.54"/>
    <n v="3"/>
    <n v="57.49"/>
  </r>
  <r>
    <s v="ORD-1569"/>
    <d v="2022-07-27T00:00:00"/>
    <x v="6"/>
    <x v="0"/>
    <s v="West"/>
    <s v="Technology"/>
    <s v="Tables"/>
    <n v="70.8"/>
    <n v="2"/>
    <n v="12.82"/>
  </r>
  <r>
    <s v="ORD-1570"/>
    <d v="2022-07-27T00:00:00"/>
    <x v="6"/>
    <x v="0"/>
    <s v="West"/>
    <s v="Technology"/>
    <s v="Accessories"/>
    <n v="557.88"/>
    <n v="3"/>
    <n v="114.87"/>
  </r>
  <r>
    <s v="ORD-1571"/>
    <d v="2022-07-31T00:00:00"/>
    <x v="6"/>
    <x v="0"/>
    <s v="West"/>
    <s v="Technology"/>
    <s v="Copiers"/>
    <n v="301.88"/>
    <n v="5"/>
    <n v="-8.7799999999999994"/>
  </r>
  <r>
    <s v="ORD-1572"/>
    <d v="2022-07-31T00:00:00"/>
    <x v="6"/>
    <x v="0"/>
    <s v="Central"/>
    <s v="Office Supplies"/>
    <s v="Phones"/>
    <n v="320.64"/>
    <n v="6"/>
    <n v="5.4"/>
  </r>
  <r>
    <s v="ORD-1573"/>
    <d v="2022-07-31T00:00:00"/>
    <x v="6"/>
    <x v="0"/>
    <s v="South"/>
    <s v="Furniture"/>
    <s v="Phones"/>
    <n v="365.9"/>
    <n v="9"/>
    <n v="82.05"/>
  </r>
  <r>
    <s v="ORD-1574"/>
    <d v="2022-08-01T00:00:00"/>
    <x v="7"/>
    <x v="0"/>
    <s v="East"/>
    <s v="Office Supplies"/>
    <s v="Copiers"/>
    <n v="628.87"/>
    <n v="4"/>
    <n v="-11.55"/>
  </r>
  <r>
    <s v="ORD-1575"/>
    <d v="2022-08-01T00:00:00"/>
    <x v="7"/>
    <x v="0"/>
    <s v="West"/>
    <s v="Furniture"/>
    <s v="Storage"/>
    <n v="347.37"/>
    <n v="7"/>
    <n v="68.42"/>
  </r>
  <r>
    <s v="ORD-1576"/>
    <d v="2022-08-02T00:00:00"/>
    <x v="7"/>
    <x v="0"/>
    <s v="Central"/>
    <s v="Furniture"/>
    <s v="Copiers"/>
    <n v="738.05"/>
    <n v="6"/>
    <n v="199.64"/>
  </r>
  <r>
    <s v="ORD-1577"/>
    <d v="2022-08-02T00:00:00"/>
    <x v="7"/>
    <x v="0"/>
    <s v="Central"/>
    <s v="Furniture"/>
    <s v="Phones"/>
    <n v="416.44"/>
    <n v="2"/>
    <n v="46.48"/>
  </r>
  <r>
    <s v="ORD-1578"/>
    <d v="2022-08-02T00:00:00"/>
    <x v="7"/>
    <x v="0"/>
    <s v="Central"/>
    <s v="Office Supplies"/>
    <s v="Tables"/>
    <n v="86.99"/>
    <n v="8"/>
    <n v="14.86"/>
  </r>
  <r>
    <s v="ORD-1579"/>
    <d v="2022-08-03T00:00:00"/>
    <x v="7"/>
    <x v="0"/>
    <s v="East"/>
    <s v="Furniture"/>
    <s v="Chairs"/>
    <n v="788.08"/>
    <n v="7"/>
    <n v="159.62"/>
  </r>
  <r>
    <s v="ORD-1580"/>
    <d v="2022-08-03T00:00:00"/>
    <x v="7"/>
    <x v="0"/>
    <s v="West"/>
    <s v="Office Supplies"/>
    <s v="Chairs"/>
    <n v="300.04000000000002"/>
    <n v="7"/>
    <n v="66.760000000000005"/>
  </r>
  <r>
    <s v="ORD-1581"/>
    <d v="2022-08-03T00:00:00"/>
    <x v="7"/>
    <x v="0"/>
    <s v="South"/>
    <s v="Technology"/>
    <s v="Copiers"/>
    <n v="444.11"/>
    <n v="8"/>
    <n v="-1.1000000000000001"/>
  </r>
  <r>
    <s v="ORD-1582"/>
    <d v="2022-08-03T00:00:00"/>
    <x v="7"/>
    <x v="0"/>
    <s v="South"/>
    <s v="Technology"/>
    <s v="Binders"/>
    <n v="691.74"/>
    <n v="1"/>
    <n v="-120.62"/>
  </r>
  <r>
    <s v="ORD-1583"/>
    <d v="2022-08-03T00:00:00"/>
    <x v="7"/>
    <x v="0"/>
    <s v="Central"/>
    <s v="Furniture"/>
    <s v="Copiers"/>
    <n v="345.81"/>
    <n v="1"/>
    <n v="0.32"/>
  </r>
  <r>
    <s v="ORD-1584"/>
    <d v="2022-08-04T00:00:00"/>
    <x v="7"/>
    <x v="0"/>
    <s v="East"/>
    <s v="Office Supplies"/>
    <s v="Storage"/>
    <n v="75.45"/>
    <n v="8"/>
    <n v="10.33"/>
  </r>
  <r>
    <s v="ORD-1585"/>
    <d v="2022-08-04T00:00:00"/>
    <x v="7"/>
    <x v="0"/>
    <s v="East"/>
    <s v="Technology"/>
    <s v="Copiers"/>
    <n v="386.44"/>
    <n v="4"/>
    <n v="9.73"/>
  </r>
  <r>
    <s v="ORD-1586"/>
    <d v="2022-08-05T00:00:00"/>
    <x v="7"/>
    <x v="0"/>
    <s v="East"/>
    <s v="Office Supplies"/>
    <s v="Chairs"/>
    <n v="945.56"/>
    <n v="5"/>
    <n v="164.98"/>
  </r>
  <r>
    <s v="ORD-1587"/>
    <d v="2022-08-05T00:00:00"/>
    <x v="7"/>
    <x v="0"/>
    <s v="South"/>
    <s v="Office Supplies"/>
    <s v="Phones"/>
    <n v="648.9"/>
    <n v="8"/>
    <n v="-13.96"/>
  </r>
  <r>
    <s v="ORD-1588"/>
    <d v="2022-08-05T00:00:00"/>
    <x v="7"/>
    <x v="0"/>
    <s v="Central"/>
    <s v="Furniture"/>
    <s v="Copiers"/>
    <n v="678.05"/>
    <n v="5"/>
    <n v="79.58"/>
  </r>
  <r>
    <s v="ORD-1589"/>
    <d v="2022-08-05T00:00:00"/>
    <x v="7"/>
    <x v="0"/>
    <s v="West"/>
    <s v="Technology"/>
    <s v="Phones"/>
    <n v="639.64"/>
    <n v="4"/>
    <n v="-68.31"/>
  </r>
  <r>
    <s v="ORD-1590"/>
    <d v="2022-08-05T00:00:00"/>
    <x v="7"/>
    <x v="0"/>
    <s v="South"/>
    <s v="Furniture"/>
    <s v="Phones"/>
    <n v="215.01"/>
    <n v="6"/>
    <n v="37.56"/>
  </r>
  <r>
    <s v="ORD-1591"/>
    <d v="2022-08-05T00:00:00"/>
    <x v="7"/>
    <x v="0"/>
    <s v="Central"/>
    <s v="Furniture"/>
    <s v="Binders"/>
    <n v="429.97"/>
    <n v="5"/>
    <n v="31.32"/>
  </r>
  <r>
    <s v="ORD-1592"/>
    <d v="2022-08-06T00:00:00"/>
    <x v="7"/>
    <x v="0"/>
    <s v="Central"/>
    <s v="Technology"/>
    <s v="Phones"/>
    <n v="755.92"/>
    <n v="7"/>
    <n v="-74.06"/>
  </r>
  <r>
    <s v="ORD-1593"/>
    <d v="2022-08-06T00:00:00"/>
    <x v="7"/>
    <x v="0"/>
    <s v="West"/>
    <s v="Technology"/>
    <s v="Chairs"/>
    <n v="119.35"/>
    <n v="7"/>
    <n v="-6.45"/>
  </r>
  <r>
    <s v="ORD-1594"/>
    <d v="2022-08-06T00:00:00"/>
    <x v="7"/>
    <x v="0"/>
    <s v="West"/>
    <s v="Office Supplies"/>
    <s v="Tables"/>
    <n v="292.3"/>
    <n v="4"/>
    <n v="50.95"/>
  </r>
  <r>
    <s v="ORD-1595"/>
    <d v="2022-08-06T00:00:00"/>
    <x v="7"/>
    <x v="0"/>
    <s v="West"/>
    <s v="Technology"/>
    <s v="Tables"/>
    <n v="290.79000000000002"/>
    <n v="5"/>
    <n v="12.01"/>
  </r>
  <r>
    <s v="ORD-1596"/>
    <d v="2022-08-06T00:00:00"/>
    <x v="7"/>
    <x v="0"/>
    <s v="East"/>
    <s v="Office Supplies"/>
    <s v="Accessories"/>
    <n v="443.38"/>
    <n v="3"/>
    <n v="-40.78"/>
  </r>
  <r>
    <s v="ORD-1597"/>
    <d v="2022-08-08T00:00:00"/>
    <x v="7"/>
    <x v="0"/>
    <s v="West"/>
    <s v="Office Supplies"/>
    <s v="Storage"/>
    <n v="980.76"/>
    <n v="4"/>
    <n v="278.18"/>
  </r>
  <r>
    <s v="ORD-1598"/>
    <d v="2022-08-08T00:00:00"/>
    <x v="7"/>
    <x v="0"/>
    <s v="Central"/>
    <s v="Office Supplies"/>
    <s v="Copiers"/>
    <n v="86.15"/>
    <n v="4"/>
    <n v="13.57"/>
  </r>
  <r>
    <s v="ORD-1599"/>
    <d v="2022-08-08T00:00:00"/>
    <x v="7"/>
    <x v="0"/>
    <s v="West"/>
    <s v="Technology"/>
    <s v="Storage"/>
    <n v="528.33000000000004"/>
    <n v="3"/>
    <n v="147.18"/>
  </r>
  <r>
    <s v="ORD-1600"/>
    <d v="2022-08-08T00:00:00"/>
    <x v="7"/>
    <x v="0"/>
    <s v="Central"/>
    <s v="Furniture"/>
    <s v="Chairs"/>
    <n v="195.78"/>
    <n v="5"/>
    <n v="2.65"/>
  </r>
  <r>
    <s v="ORD-1601"/>
    <d v="2022-08-08T00:00:00"/>
    <x v="7"/>
    <x v="0"/>
    <s v="South"/>
    <s v="Office Supplies"/>
    <s v="Phones"/>
    <n v="971.26"/>
    <n v="5"/>
    <n v="36.47"/>
  </r>
  <r>
    <s v="ORD-1602"/>
    <d v="2022-08-08T00:00:00"/>
    <x v="7"/>
    <x v="0"/>
    <s v="East"/>
    <s v="Furniture"/>
    <s v="Tables"/>
    <n v="131.04"/>
    <n v="7"/>
    <n v="32.630000000000003"/>
  </r>
  <r>
    <s v="ORD-1603"/>
    <d v="2022-08-08T00:00:00"/>
    <x v="7"/>
    <x v="0"/>
    <s v="South"/>
    <s v="Furniture"/>
    <s v="Storage"/>
    <n v="415.53"/>
    <n v="4"/>
    <n v="25.98"/>
  </r>
  <r>
    <s v="ORD-1604"/>
    <d v="2022-08-09T00:00:00"/>
    <x v="7"/>
    <x v="0"/>
    <s v="South"/>
    <s v="Technology"/>
    <s v="Chairs"/>
    <n v="743.13"/>
    <n v="4"/>
    <n v="114.17"/>
  </r>
  <r>
    <s v="ORD-1605"/>
    <d v="2022-08-10T00:00:00"/>
    <x v="7"/>
    <x v="0"/>
    <s v="Central"/>
    <s v="Furniture"/>
    <s v="Tables"/>
    <n v="710.46"/>
    <n v="9"/>
    <n v="-52.51"/>
  </r>
  <r>
    <s v="ORD-1606"/>
    <d v="2022-08-10T00:00:00"/>
    <x v="7"/>
    <x v="0"/>
    <s v="South"/>
    <s v="Furniture"/>
    <s v="Phones"/>
    <n v="434.27"/>
    <n v="6"/>
    <n v="10.15"/>
  </r>
  <r>
    <s v="ORD-1607"/>
    <d v="2022-08-10T00:00:00"/>
    <x v="7"/>
    <x v="0"/>
    <s v="Central"/>
    <s v="Technology"/>
    <s v="Storage"/>
    <n v="359.59"/>
    <n v="4"/>
    <n v="-49.72"/>
  </r>
  <r>
    <s v="ORD-1608"/>
    <d v="2022-08-11T00:00:00"/>
    <x v="7"/>
    <x v="0"/>
    <s v="West"/>
    <s v="Office Supplies"/>
    <s v="Tables"/>
    <n v="409.66"/>
    <n v="2"/>
    <n v="-39.74"/>
  </r>
  <r>
    <s v="ORD-1609"/>
    <d v="2022-08-11T00:00:00"/>
    <x v="7"/>
    <x v="0"/>
    <s v="West"/>
    <s v="Furniture"/>
    <s v="Copiers"/>
    <n v="278.99"/>
    <n v="6"/>
    <n v="-55.67"/>
  </r>
  <r>
    <s v="ORD-1610"/>
    <d v="2022-08-11T00:00:00"/>
    <x v="7"/>
    <x v="0"/>
    <s v="Central"/>
    <s v="Technology"/>
    <s v="Copiers"/>
    <n v="221.23"/>
    <n v="2"/>
    <n v="-39.9"/>
  </r>
  <r>
    <s v="ORD-1611"/>
    <d v="2022-08-11T00:00:00"/>
    <x v="7"/>
    <x v="0"/>
    <s v="West"/>
    <s v="Furniture"/>
    <s v="Accessories"/>
    <n v="493.38"/>
    <n v="5"/>
    <n v="142.41"/>
  </r>
  <r>
    <s v="ORD-1612"/>
    <d v="2022-08-11T00:00:00"/>
    <x v="7"/>
    <x v="0"/>
    <s v="East"/>
    <s v="Furniture"/>
    <s v="Accessories"/>
    <n v="283.16000000000003"/>
    <n v="6"/>
    <n v="-22.32"/>
  </r>
  <r>
    <s v="ORD-1613"/>
    <d v="2022-08-12T00:00:00"/>
    <x v="7"/>
    <x v="0"/>
    <s v="South"/>
    <s v="Office Supplies"/>
    <s v="Tables"/>
    <n v="301.70999999999998"/>
    <n v="4"/>
    <n v="39.72"/>
  </r>
  <r>
    <s v="ORD-1614"/>
    <d v="2022-08-12T00:00:00"/>
    <x v="7"/>
    <x v="0"/>
    <s v="East"/>
    <s v="Furniture"/>
    <s v="Chairs"/>
    <n v="663.62"/>
    <n v="3"/>
    <n v="145.69999999999999"/>
  </r>
  <r>
    <s v="ORD-1615"/>
    <d v="2022-08-12T00:00:00"/>
    <x v="7"/>
    <x v="0"/>
    <s v="South"/>
    <s v="Technology"/>
    <s v="Copiers"/>
    <n v="969.17"/>
    <n v="7"/>
    <n v="73.010000000000005"/>
  </r>
  <r>
    <s v="ORD-1616"/>
    <d v="2022-08-12T00:00:00"/>
    <x v="7"/>
    <x v="0"/>
    <s v="West"/>
    <s v="Furniture"/>
    <s v="Chairs"/>
    <n v="611.55999999999995"/>
    <n v="2"/>
    <n v="-75.48"/>
  </r>
  <r>
    <s v="ORD-1617"/>
    <d v="2022-08-13T00:00:00"/>
    <x v="7"/>
    <x v="0"/>
    <s v="East"/>
    <s v="Office Supplies"/>
    <s v="Chairs"/>
    <n v="95.44"/>
    <n v="6"/>
    <n v="15.66"/>
  </r>
  <r>
    <s v="ORD-1618"/>
    <d v="2022-08-13T00:00:00"/>
    <x v="7"/>
    <x v="0"/>
    <s v="West"/>
    <s v="Office Supplies"/>
    <s v="Tables"/>
    <n v="94.07"/>
    <n v="4"/>
    <n v="9.42"/>
  </r>
  <r>
    <s v="ORD-1619"/>
    <d v="2022-08-13T00:00:00"/>
    <x v="7"/>
    <x v="0"/>
    <s v="South"/>
    <s v="Technology"/>
    <s v="Chairs"/>
    <n v="952.39"/>
    <n v="6"/>
    <n v="157.74"/>
  </r>
  <r>
    <s v="ORD-1620"/>
    <d v="2022-08-13T00:00:00"/>
    <x v="7"/>
    <x v="0"/>
    <s v="Central"/>
    <s v="Office Supplies"/>
    <s v="Copiers"/>
    <n v="311.33999999999997"/>
    <n v="4"/>
    <n v="57.56"/>
  </r>
  <r>
    <s v="ORD-1621"/>
    <d v="2022-08-14T00:00:00"/>
    <x v="7"/>
    <x v="0"/>
    <s v="Central"/>
    <s v="Furniture"/>
    <s v="Phones"/>
    <n v="110.23"/>
    <n v="4"/>
    <n v="31.71"/>
  </r>
  <r>
    <s v="ORD-1622"/>
    <d v="2022-08-14T00:00:00"/>
    <x v="7"/>
    <x v="0"/>
    <s v="East"/>
    <s v="Office Supplies"/>
    <s v="Accessories"/>
    <n v="607.05999999999995"/>
    <n v="4"/>
    <n v="52.68"/>
  </r>
  <r>
    <s v="ORD-1623"/>
    <d v="2022-08-14T00:00:00"/>
    <x v="7"/>
    <x v="0"/>
    <s v="West"/>
    <s v="Technology"/>
    <s v="Phones"/>
    <n v="631.17999999999995"/>
    <n v="9"/>
    <n v="-18.420000000000002"/>
  </r>
  <r>
    <s v="ORD-1624"/>
    <d v="2022-08-15T00:00:00"/>
    <x v="7"/>
    <x v="0"/>
    <s v="West"/>
    <s v="Office Supplies"/>
    <s v="Chairs"/>
    <n v="655.53"/>
    <n v="7"/>
    <n v="81.44"/>
  </r>
  <r>
    <s v="ORD-1625"/>
    <d v="2022-08-15T00:00:00"/>
    <x v="7"/>
    <x v="0"/>
    <s v="East"/>
    <s v="Office Supplies"/>
    <s v="Phones"/>
    <n v="282.05"/>
    <n v="3"/>
    <n v="-46.76"/>
  </r>
  <r>
    <s v="ORD-1626"/>
    <d v="2022-08-15T00:00:00"/>
    <x v="7"/>
    <x v="0"/>
    <s v="Central"/>
    <s v="Office Supplies"/>
    <s v="Copiers"/>
    <n v="34.81"/>
    <n v="3"/>
    <n v="8.66"/>
  </r>
  <r>
    <s v="ORD-1627"/>
    <d v="2022-08-15T00:00:00"/>
    <x v="7"/>
    <x v="0"/>
    <s v="South"/>
    <s v="Technology"/>
    <s v="Copiers"/>
    <n v="965.72"/>
    <n v="6"/>
    <n v="-135.5"/>
  </r>
  <r>
    <s v="ORD-1628"/>
    <d v="2022-08-15T00:00:00"/>
    <x v="7"/>
    <x v="0"/>
    <s v="East"/>
    <s v="Office Supplies"/>
    <s v="Chairs"/>
    <n v="265.88"/>
    <n v="6"/>
    <n v="-9.59"/>
  </r>
  <r>
    <s v="ORD-1629"/>
    <d v="2022-08-16T00:00:00"/>
    <x v="7"/>
    <x v="0"/>
    <s v="South"/>
    <s v="Office Supplies"/>
    <s v="Tables"/>
    <n v="682.51"/>
    <n v="4"/>
    <n v="141.88"/>
  </r>
  <r>
    <s v="ORD-1630"/>
    <d v="2022-08-16T00:00:00"/>
    <x v="7"/>
    <x v="0"/>
    <s v="Central"/>
    <s v="Furniture"/>
    <s v="Phones"/>
    <n v="712.5"/>
    <n v="9"/>
    <n v="70.290000000000006"/>
  </r>
  <r>
    <s v="ORD-1631"/>
    <d v="2022-08-17T00:00:00"/>
    <x v="7"/>
    <x v="0"/>
    <s v="West"/>
    <s v="Technology"/>
    <s v="Tables"/>
    <n v="617.80999999999995"/>
    <n v="4"/>
    <n v="-1.97"/>
  </r>
  <r>
    <s v="ORD-1632"/>
    <d v="2022-08-17T00:00:00"/>
    <x v="7"/>
    <x v="0"/>
    <s v="Central"/>
    <s v="Office Supplies"/>
    <s v="Tables"/>
    <n v="326.64999999999998"/>
    <n v="9"/>
    <n v="11.99"/>
  </r>
  <r>
    <s v="ORD-1633"/>
    <d v="2022-08-17T00:00:00"/>
    <x v="7"/>
    <x v="0"/>
    <s v="East"/>
    <s v="Technology"/>
    <s v="Binders"/>
    <n v="285.67"/>
    <n v="4"/>
    <n v="64.930000000000007"/>
  </r>
  <r>
    <s v="ORD-1634"/>
    <d v="2022-08-17T00:00:00"/>
    <x v="7"/>
    <x v="0"/>
    <s v="West"/>
    <s v="Office Supplies"/>
    <s v="Chairs"/>
    <n v="605.71"/>
    <n v="2"/>
    <n v="-18.170000000000002"/>
  </r>
  <r>
    <s v="ORD-1635"/>
    <d v="2022-08-17T00:00:00"/>
    <x v="7"/>
    <x v="0"/>
    <s v="East"/>
    <s v="Office Supplies"/>
    <s v="Accessories"/>
    <n v="868.77"/>
    <n v="2"/>
    <n v="204.01"/>
  </r>
  <r>
    <s v="ORD-1636"/>
    <d v="2022-08-18T00:00:00"/>
    <x v="7"/>
    <x v="0"/>
    <s v="East"/>
    <s v="Office Supplies"/>
    <s v="Copiers"/>
    <n v="947.8"/>
    <n v="5"/>
    <n v="-147.79"/>
  </r>
  <r>
    <s v="ORD-1637"/>
    <d v="2022-08-18T00:00:00"/>
    <x v="7"/>
    <x v="0"/>
    <s v="Central"/>
    <s v="Furniture"/>
    <s v="Copiers"/>
    <n v="123.79"/>
    <n v="4"/>
    <n v="23.32"/>
  </r>
  <r>
    <s v="ORD-1638"/>
    <d v="2022-08-19T00:00:00"/>
    <x v="7"/>
    <x v="0"/>
    <s v="East"/>
    <s v="Furniture"/>
    <s v="Chairs"/>
    <n v="171.73"/>
    <n v="7"/>
    <n v="38.43"/>
  </r>
  <r>
    <s v="ORD-1639"/>
    <d v="2022-08-19T00:00:00"/>
    <x v="7"/>
    <x v="0"/>
    <s v="Central"/>
    <s v="Furniture"/>
    <s v="Storage"/>
    <n v="945.84"/>
    <n v="5"/>
    <n v="-103.18"/>
  </r>
  <r>
    <s v="ORD-1640"/>
    <d v="2022-08-19T00:00:00"/>
    <x v="7"/>
    <x v="0"/>
    <s v="West"/>
    <s v="Technology"/>
    <s v="Storage"/>
    <n v="741.8"/>
    <n v="6"/>
    <n v="11.26"/>
  </r>
  <r>
    <s v="ORD-1641"/>
    <d v="2022-08-19T00:00:00"/>
    <x v="7"/>
    <x v="0"/>
    <s v="Central"/>
    <s v="Technology"/>
    <s v="Storage"/>
    <n v="885.33"/>
    <n v="4"/>
    <n v="-103.81"/>
  </r>
  <r>
    <s v="ORD-1642"/>
    <d v="2022-08-19T00:00:00"/>
    <x v="7"/>
    <x v="0"/>
    <s v="West"/>
    <s v="Furniture"/>
    <s v="Accessories"/>
    <n v="218.58"/>
    <n v="2"/>
    <n v="33.51"/>
  </r>
  <r>
    <s v="ORD-1643"/>
    <d v="2022-08-21T00:00:00"/>
    <x v="7"/>
    <x v="0"/>
    <s v="Central"/>
    <s v="Technology"/>
    <s v="Copiers"/>
    <n v="595.83000000000004"/>
    <n v="9"/>
    <n v="40.32"/>
  </r>
  <r>
    <s v="ORD-1644"/>
    <d v="2022-08-21T00:00:00"/>
    <x v="7"/>
    <x v="0"/>
    <s v="South"/>
    <s v="Office Supplies"/>
    <s v="Chairs"/>
    <n v="707.12"/>
    <n v="7"/>
    <n v="83.2"/>
  </r>
  <r>
    <s v="ORD-1645"/>
    <d v="2022-08-21T00:00:00"/>
    <x v="7"/>
    <x v="0"/>
    <s v="South"/>
    <s v="Office Supplies"/>
    <s v="Copiers"/>
    <n v="686.51"/>
    <n v="4"/>
    <n v="-69.86"/>
  </r>
  <r>
    <s v="ORD-1646"/>
    <d v="2022-08-21T00:00:00"/>
    <x v="7"/>
    <x v="0"/>
    <s v="East"/>
    <s v="Office Supplies"/>
    <s v="Tables"/>
    <n v="419.99"/>
    <n v="3"/>
    <n v="-39.53"/>
  </r>
  <r>
    <s v="ORD-1647"/>
    <d v="2022-08-21T00:00:00"/>
    <x v="7"/>
    <x v="0"/>
    <s v="Central"/>
    <s v="Furniture"/>
    <s v="Phones"/>
    <n v="35.090000000000003"/>
    <n v="3"/>
    <n v="-6.29"/>
  </r>
  <r>
    <s v="ORD-1648"/>
    <d v="2022-08-21T00:00:00"/>
    <x v="7"/>
    <x v="0"/>
    <s v="Central"/>
    <s v="Technology"/>
    <s v="Phones"/>
    <n v="591.27"/>
    <n v="9"/>
    <n v="-23.04"/>
  </r>
  <r>
    <s v="ORD-1649"/>
    <d v="2022-08-21T00:00:00"/>
    <x v="7"/>
    <x v="0"/>
    <s v="West"/>
    <s v="Furniture"/>
    <s v="Copiers"/>
    <n v="268.04000000000002"/>
    <n v="5"/>
    <n v="21.41"/>
  </r>
  <r>
    <s v="ORD-1650"/>
    <d v="2022-08-21T00:00:00"/>
    <x v="7"/>
    <x v="0"/>
    <s v="East"/>
    <s v="Technology"/>
    <s v="Binders"/>
    <n v="461.25"/>
    <n v="3"/>
    <n v="105.61"/>
  </r>
  <r>
    <s v="ORD-1651"/>
    <d v="2022-08-22T00:00:00"/>
    <x v="7"/>
    <x v="0"/>
    <s v="Central"/>
    <s v="Office Supplies"/>
    <s v="Accessories"/>
    <n v="958.43"/>
    <n v="5"/>
    <n v="127.92"/>
  </r>
  <r>
    <s v="ORD-1652"/>
    <d v="2022-08-23T00:00:00"/>
    <x v="7"/>
    <x v="0"/>
    <s v="East"/>
    <s v="Furniture"/>
    <s v="Storage"/>
    <n v="411.05"/>
    <n v="2"/>
    <n v="7.27"/>
  </r>
  <r>
    <s v="ORD-1653"/>
    <d v="2022-08-23T00:00:00"/>
    <x v="7"/>
    <x v="0"/>
    <s v="South"/>
    <s v="Technology"/>
    <s v="Accessories"/>
    <n v="843.01"/>
    <n v="4"/>
    <n v="233.14"/>
  </r>
  <r>
    <s v="ORD-1654"/>
    <d v="2022-08-24T00:00:00"/>
    <x v="7"/>
    <x v="0"/>
    <s v="Central"/>
    <s v="Technology"/>
    <s v="Accessories"/>
    <n v="204.77"/>
    <n v="2"/>
    <n v="32.69"/>
  </r>
  <r>
    <s v="ORD-1655"/>
    <d v="2022-08-24T00:00:00"/>
    <x v="7"/>
    <x v="0"/>
    <s v="Central"/>
    <s v="Office Supplies"/>
    <s v="Tables"/>
    <n v="679.01"/>
    <n v="2"/>
    <n v="179.99"/>
  </r>
  <r>
    <s v="ORD-1656"/>
    <d v="2022-08-24T00:00:00"/>
    <x v="7"/>
    <x v="0"/>
    <s v="East"/>
    <s v="Furniture"/>
    <s v="Accessories"/>
    <n v="977.47"/>
    <n v="8"/>
    <n v="62.36"/>
  </r>
  <r>
    <s v="ORD-1657"/>
    <d v="2022-08-25T00:00:00"/>
    <x v="7"/>
    <x v="0"/>
    <s v="Central"/>
    <s v="Furniture"/>
    <s v="Phones"/>
    <n v="119.86"/>
    <n v="1"/>
    <n v="-8.4600000000000009"/>
  </r>
  <r>
    <s v="ORD-1658"/>
    <d v="2022-08-25T00:00:00"/>
    <x v="7"/>
    <x v="0"/>
    <s v="East"/>
    <s v="Furniture"/>
    <s v="Tables"/>
    <n v="28.15"/>
    <n v="7"/>
    <n v="-4.8899999999999997"/>
  </r>
  <r>
    <s v="ORD-1659"/>
    <d v="2022-08-25T00:00:00"/>
    <x v="7"/>
    <x v="0"/>
    <s v="Central"/>
    <s v="Office Supplies"/>
    <s v="Chairs"/>
    <n v="444.91"/>
    <n v="5"/>
    <n v="72.540000000000006"/>
  </r>
  <r>
    <s v="ORD-1660"/>
    <d v="2022-08-26T00:00:00"/>
    <x v="7"/>
    <x v="0"/>
    <s v="West"/>
    <s v="Furniture"/>
    <s v="Accessories"/>
    <n v="110.77"/>
    <n v="8"/>
    <n v="-15.44"/>
  </r>
  <r>
    <s v="ORD-1661"/>
    <d v="2022-08-26T00:00:00"/>
    <x v="7"/>
    <x v="0"/>
    <s v="East"/>
    <s v="Office Supplies"/>
    <s v="Accessories"/>
    <n v="753.42"/>
    <n v="1"/>
    <n v="-36.630000000000003"/>
  </r>
  <r>
    <s v="ORD-1662"/>
    <d v="2022-08-26T00:00:00"/>
    <x v="7"/>
    <x v="0"/>
    <s v="Central"/>
    <s v="Office Supplies"/>
    <s v="Chairs"/>
    <n v="916.26"/>
    <n v="7"/>
    <n v="60.69"/>
  </r>
  <r>
    <s v="ORD-1663"/>
    <d v="2022-08-27T00:00:00"/>
    <x v="7"/>
    <x v="0"/>
    <s v="South"/>
    <s v="Office Supplies"/>
    <s v="Accessories"/>
    <n v="445.34"/>
    <n v="5"/>
    <n v="36.61"/>
  </r>
  <r>
    <s v="ORD-1664"/>
    <d v="2022-08-27T00:00:00"/>
    <x v="7"/>
    <x v="0"/>
    <s v="Central"/>
    <s v="Technology"/>
    <s v="Chairs"/>
    <n v="273.54000000000002"/>
    <n v="4"/>
    <n v="27.43"/>
  </r>
  <r>
    <s v="ORD-1665"/>
    <d v="2022-08-27T00:00:00"/>
    <x v="7"/>
    <x v="0"/>
    <s v="South"/>
    <s v="Furniture"/>
    <s v="Tables"/>
    <n v="445.72"/>
    <n v="7"/>
    <n v="-52.09"/>
  </r>
  <r>
    <s v="ORD-1666"/>
    <d v="2022-08-27T00:00:00"/>
    <x v="7"/>
    <x v="0"/>
    <s v="South"/>
    <s v="Furniture"/>
    <s v="Phones"/>
    <n v="728.98"/>
    <n v="2"/>
    <n v="-7.39"/>
  </r>
  <r>
    <s v="ORD-1667"/>
    <d v="2022-08-27T00:00:00"/>
    <x v="7"/>
    <x v="0"/>
    <s v="West"/>
    <s v="Office Supplies"/>
    <s v="Chairs"/>
    <n v="28.87"/>
    <n v="1"/>
    <n v="3.14"/>
  </r>
  <r>
    <s v="ORD-1668"/>
    <d v="2022-08-28T00:00:00"/>
    <x v="7"/>
    <x v="0"/>
    <s v="East"/>
    <s v="Office Supplies"/>
    <s v="Binders"/>
    <n v="597.66"/>
    <n v="1"/>
    <n v="170.28"/>
  </r>
  <r>
    <s v="ORD-1669"/>
    <d v="2022-08-28T00:00:00"/>
    <x v="7"/>
    <x v="0"/>
    <s v="Central"/>
    <s v="Furniture"/>
    <s v="Chairs"/>
    <n v="621.03"/>
    <n v="1"/>
    <n v="101.73"/>
  </r>
  <r>
    <s v="ORD-1670"/>
    <d v="2022-08-28T00:00:00"/>
    <x v="7"/>
    <x v="0"/>
    <s v="West"/>
    <s v="Office Supplies"/>
    <s v="Accessories"/>
    <n v="644.92999999999995"/>
    <n v="5"/>
    <n v="168.52"/>
  </r>
  <r>
    <s v="ORD-1671"/>
    <d v="2022-08-29T00:00:00"/>
    <x v="7"/>
    <x v="0"/>
    <s v="Central"/>
    <s v="Furniture"/>
    <s v="Storage"/>
    <n v="257.18"/>
    <n v="7"/>
    <n v="46.58"/>
  </r>
  <r>
    <s v="ORD-1672"/>
    <d v="2022-08-30T00:00:00"/>
    <x v="7"/>
    <x v="0"/>
    <s v="South"/>
    <s v="Technology"/>
    <s v="Storage"/>
    <n v="719.77"/>
    <n v="2"/>
    <n v="69"/>
  </r>
  <r>
    <s v="ORD-1673"/>
    <d v="2022-08-30T00:00:00"/>
    <x v="7"/>
    <x v="0"/>
    <s v="East"/>
    <s v="Office Supplies"/>
    <s v="Tables"/>
    <n v="109.56"/>
    <n v="8"/>
    <n v="-11.39"/>
  </r>
  <r>
    <s v="ORD-1674"/>
    <d v="2022-08-30T00:00:00"/>
    <x v="7"/>
    <x v="0"/>
    <s v="Central"/>
    <s v="Furniture"/>
    <s v="Copiers"/>
    <n v="215.28"/>
    <n v="4"/>
    <n v="28.71"/>
  </r>
  <r>
    <s v="ORD-1675"/>
    <d v="2022-08-30T00:00:00"/>
    <x v="7"/>
    <x v="0"/>
    <s v="Central"/>
    <s v="Office Supplies"/>
    <s v="Tables"/>
    <n v="879.92"/>
    <n v="3"/>
    <n v="98.28"/>
  </r>
  <r>
    <s v="ORD-1676"/>
    <d v="2022-08-31T00:00:00"/>
    <x v="7"/>
    <x v="0"/>
    <s v="South"/>
    <s v="Furniture"/>
    <s v="Copiers"/>
    <n v="743.95"/>
    <n v="8"/>
    <n v="75.31"/>
  </r>
  <r>
    <s v="ORD-1677"/>
    <d v="2022-08-31T00:00:00"/>
    <x v="7"/>
    <x v="0"/>
    <s v="Central"/>
    <s v="Furniture"/>
    <s v="Storage"/>
    <n v="33.47"/>
    <n v="2"/>
    <n v="1.5"/>
  </r>
  <r>
    <s v="ORD-1678"/>
    <d v="2022-09-01T00:00:00"/>
    <x v="8"/>
    <x v="0"/>
    <s v="Central"/>
    <s v="Office Supplies"/>
    <s v="Storage"/>
    <n v="263.41000000000003"/>
    <n v="3"/>
    <n v="16.940000000000001"/>
  </r>
  <r>
    <s v="ORD-1679"/>
    <d v="2022-09-03T00:00:00"/>
    <x v="8"/>
    <x v="0"/>
    <s v="South"/>
    <s v="Technology"/>
    <s v="Chairs"/>
    <n v="230.12"/>
    <n v="3"/>
    <n v="-7.54"/>
  </r>
  <r>
    <s v="ORD-1680"/>
    <d v="2022-09-03T00:00:00"/>
    <x v="8"/>
    <x v="0"/>
    <s v="West"/>
    <s v="Furniture"/>
    <s v="Phones"/>
    <n v="285.39"/>
    <n v="1"/>
    <n v="17.03"/>
  </r>
  <r>
    <s v="ORD-1681"/>
    <d v="2022-09-04T00:00:00"/>
    <x v="8"/>
    <x v="0"/>
    <s v="South"/>
    <s v="Furniture"/>
    <s v="Binders"/>
    <n v="262.61"/>
    <n v="6"/>
    <n v="-26.58"/>
  </r>
  <r>
    <s v="ORD-1682"/>
    <d v="2022-09-04T00:00:00"/>
    <x v="8"/>
    <x v="0"/>
    <s v="West"/>
    <s v="Furniture"/>
    <s v="Tables"/>
    <n v="81.28"/>
    <n v="2"/>
    <n v="16.47"/>
  </r>
  <r>
    <s v="ORD-1683"/>
    <d v="2022-09-04T00:00:00"/>
    <x v="8"/>
    <x v="0"/>
    <s v="East"/>
    <s v="Technology"/>
    <s v="Accessories"/>
    <n v="469.76"/>
    <n v="1"/>
    <n v="-50.32"/>
  </r>
  <r>
    <s v="ORD-1684"/>
    <d v="2022-09-04T00:00:00"/>
    <x v="8"/>
    <x v="0"/>
    <s v="West"/>
    <s v="Technology"/>
    <s v="Copiers"/>
    <n v="738.08"/>
    <n v="2"/>
    <n v="-116.26"/>
  </r>
  <r>
    <s v="ORD-1685"/>
    <d v="2022-09-04T00:00:00"/>
    <x v="8"/>
    <x v="0"/>
    <s v="West"/>
    <s v="Office Supplies"/>
    <s v="Accessories"/>
    <n v="614.6"/>
    <n v="6"/>
    <n v="11.14"/>
  </r>
  <r>
    <s v="ORD-1686"/>
    <d v="2022-09-04T00:00:00"/>
    <x v="8"/>
    <x v="0"/>
    <s v="East"/>
    <s v="Technology"/>
    <s v="Phones"/>
    <n v="679.41"/>
    <n v="4"/>
    <n v="87.75"/>
  </r>
  <r>
    <s v="ORD-1687"/>
    <d v="2022-09-06T00:00:00"/>
    <x v="8"/>
    <x v="0"/>
    <s v="West"/>
    <s v="Office Supplies"/>
    <s v="Copiers"/>
    <n v="99.53"/>
    <n v="6"/>
    <n v="1.88"/>
  </r>
  <r>
    <s v="ORD-1688"/>
    <d v="2022-09-06T00:00:00"/>
    <x v="8"/>
    <x v="0"/>
    <s v="South"/>
    <s v="Office Supplies"/>
    <s v="Tables"/>
    <n v="952.46"/>
    <n v="9"/>
    <n v="-58.69"/>
  </r>
  <r>
    <s v="ORD-1689"/>
    <d v="2022-09-06T00:00:00"/>
    <x v="8"/>
    <x v="0"/>
    <s v="West"/>
    <s v="Technology"/>
    <s v="Chairs"/>
    <n v="841.72"/>
    <n v="8"/>
    <n v="66.569999999999993"/>
  </r>
  <r>
    <s v="ORD-1690"/>
    <d v="2022-09-06T00:00:00"/>
    <x v="8"/>
    <x v="0"/>
    <s v="East"/>
    <s v="Office Supplies"/>
    <s v="Accessories"/>
    <n v="808.99"/>
    <n v="1"/>
    <n v="-21.44"/>
  </r>
  <r>
    <s v="ORD-1691"/>
    <d v="2022-09-07T00:00:00"/>
    <x v="8"/>
    <x v="0"/>
    <s v="South"/>
    <s v="Technology"/>
    <s v="Phones"/>
    <n v="826.52"/>
    <n v="8"/>
    <n v="220.21"/>
  </r>
  <r>
    <s v="ORD-1692"/>
    <d v="2022-09-07T00:00:00"/>
    <x v="8"/>
    <x v="0"/>
    <s v="East"/>
    <s v="Office Supplies"/>
    <s v="Tables"/>
    <n v="934.06"/>
    <n v="9"/>
    <n v="244.09"/>
  </r>
  <r>
    <s v="ORD-1693"/>
    <d v="2022-09-07T00:00:00"/>
    <x v="8"/>
    <x v="0"/>
    <s v="East"/>
    <s v="Technology"/>
    <s v="Storage"/>
    <n v="553.37"/>
    <n v="6"/>
    <n v="28.32"/>
  </r>
  <r>
    <s v="ORD-1694"/>
    <d v="2022-09-08T00:00:00"/>
    <x v="8"/>
    <x v="0"/>
    <s v="Central"/>
    <s v="Technology"/>
    <s v="Storage"/>
    <n v="216.28"/>
    <n v="5"/>
    <n v="-7.8"/>
  </r>
  <r>
    <s v="ORD-1695"/>
    <d v="2022-09-08T00:00:00"/>
    <x v="8"/>
    <x v="0"/>
    <s v="Central"/>
    <s v="Office Supplies"/>
    <s v="Tables"/>
    <n v="624.45000000000005"/>
    <n v="6"/>
    <n v="105.26"/>
  </r>
  <r>
    <s v="ORD-1696"/>
    <d v="2022-09-09T00:00:00"/>
    <x v="8"/>
    <x v="0"/>
    <s v="East"/>
    <s v="Furniture"/>
    <s v="Tables"/>
    <n v="748.02"/>
    <n v="6"/>
    <n v="-135.87"/>
  </r>
  <r>
    <s v="ORD-1697"/>
    <d v="2022-09-09T00:00:00"/>
    <x v="8"/>
    <x v="0"/>
    <s v="East"/>
    <s v="Office Supplies"/>
    <s v="Tables"/>
    <n v="743.16"/>
    <n v="9"/>
    <n v="27.78"/>
  </r>
  <r>
    <s v="ORD-1698"/>
    <d v="2022-09-09T00:00:00"/>
    <x v="8"/>
    <x v="0"/>
    <s v="East"/>
    <s v="Technology"/>
    <s v="Copiers"/>
    <n v="531.02"/>
    <n v="4"/>
    <n v="-16.91"/>
  </r>
  <r>
    <s v="ORD-1699"/>
    <d v="2022-09-09T00:00:00"/>
    <x v="8"/>
    <x v="0"/>
    <s v="Central"/>
    <s v="Furniture"/>
    <s v="Tables"/>
    <n v="87.09"/>
    <n v="2"/>
    <n v="22.67"/>
  </r>
  <r>
    <s v="ORD-1700"/>
    <d v="2022-09-09T00:00:00"/>
    <x v="8"/>
    <x v="0"/>
    <s v="Central"/>
    <s v="Office Supplies"/>
    <s v="Accessories"/>
    <n v="383.69"/>
    <n v="9"/>
    <n v="-74.44"/>
  </r>
  <r>
    <s v="ORD-1701"/>
    <d v="2022-09-09T00:00:00"/>
    <x v="8"/>
    <x v="0"/>
    <s v="West"/>
    <s v="Office Supplies"/>
    <s v="Phones"/>
    <n v="922.35"/>
    <n v="2"/>
    <n v="70.47"/>
  </r>
  <r>
    <s v="ORD-1702"/>
    <d v="2022-09-09T00:00:00"/>
    <x v="8"/>
    <x v="0"/>
    <s v="West"/>
    <s v="Office Supplies"/>
    <s v="Copiers"/>
    <n v="592.76"/>
    <n v="9"/>
    <n v="100.97"/>
  </r>
  <r>
    <s v="ORD-1703"/>
    <d v="2022-09-10T00:00:00"/>
    <x v="8"/>
    <x v="0"/>
    <s v="East"/>
    <s v="Furniture"/>
    <s v="Tables"/>
    <n v="547.57000000000005"/>
    <n v="2"/>
    <n v="23.28"/>
  </r>
  <r>
    <s v="ORD-1704"/>
    <d v="2022-09-10T00:00:00"/>
    <x v="8"/>
    <x v="0"/>
    <s v="South"/>
    <s v="Technology"/>
    <s v="Binders"/>
    <n v="283.48"/>
    <n v="8"/>
    <n v="-44.59"/>
  </r>
  <r>
    <s v="ORD-1705"/>
    <d v="2022-09-10T00:00:00"/>
    <x v="8"/>
    <x v="0"/>
    <s v="South"/>
    <s v="Office Supplies"/>
    <s v="Binders"/>
    <n v="381.08"/>
    <n v="9"/>
    <n v="109.08"/>
  </r>
  <r>
    <s v="ORD-1706"/>
    <d v="2022-09-10T00:00:00"/>
    <x v="8"/>
    <x v="0"/>
    <s v="Central"/>
    <s v="Office Supplies"/>
    <s v="Phones"/>
    <n v="897.44"/>
    <n v="9"/>
    <n v="52.95"/>
  </r>
  <r>
    <s v="ORD-1707"/>
    <d v="2022-09-10T00:00:00"/>
    <x v="8"/>
    <x v="0"/>
    <s v="Central"/>
    <s v="Office Supplies"/>
    <s v="Storage"/>
    <n v="673.13"/>
    <n v="9"/>
    <n v="72.09"/>
  </r>
  <r>
    <s v="ORD-1708"/>
    <d v="2022-09-10T00:00:00"/>
    <x v="8"/>
    <x v="0"/>
    <s v="Central"/>
    <s v="Office Supplies"/>
    <s v="Chairs"/>
    <n v="791.64"/>
    <n v="2"/>
    <n v="-64.67"/>
  </r>
  <r>
    <s v="ORD-1709"/>
    <d v="2022-09-11T00:00:00"/>
    <x v="8"/>
    <x v="0"/>
    <s v="East"/>
    <s v="Office Supplies"/>
    <s v="Chairs"/>
    <n v="465.26"/>
    <n v="4"/>
    <n v="19.420000000000002"/>
  </r>
  <r>
    <s v="ORD-1710"/>
    <d v="2022-09-11T00:00:00"/>
    <x v="8"/>
    <x v="0"/>
    <s v="South"/>
    <s v="Technology"/>
    <s v="Storage"/>
    <n v="637.64"/>
    <n v="7"/>
    <n v="9.2899999999999991"/>
  </r>
  <r>
    <s v="ORD-1711"/>
    <d v="2022-09-11T00:00:00"/>
    <x v="8"/>
    <x v="0"/>
    <s v="West"/>
    <s v="Technology"/>
    <s v="Copiers"/>
    <n v="263.42"/>
    <n v="2"/>
    <n v="-42.82"/>
  </r>
  <r>
    <s v="ORD-1712"/>
    <d v="2022-09-12T00:00:00"/>
    <x v="8"/>
    <x v="0"/>
    <s v="East"/>
    <s v="Office Supplies"/>
    <s v="Copiers"/>
    <n v="711.35"/>
    <n v="1"/>
    <n v="-104.51"/>
  </r>
  <r>
    <s v="ORD-1713"/>
    <d v="2022-09-12T00:00:00"/>
    <x v="8"/>
    <x v="0"/>
    <s v="West"/>
    <s v="Furniture"/>
    <s v="Copiers"/>
    <n v="439.05"/>
    <n v="3"/>
    <n v="96.04"/>
  </r>
  <r>
    <s v="ORD-1714"/>
    <d v="2022-09-12T00:00:00"/>
    <x v="8"/>
    <x v="0"/>
    <s v="West"/>
    <s v="Technology"/>
    <s v="Chairs"/>
    <n v="453.69"/>
    <n v="4"/>
    <n v="-36.340000000000003"/>
  </r>
  <r>
    <s v="ORD-1715"/>
    <d v="2022-09-13T00:00:00"/>
    <x v="8"/>
    <x v="0"/>
    <s v="East"/>
    <s v="Furniture"/>
    <s v="Binders"/>
    <n v="656.34"/>
    <n v="8"/>
    <n v="-67.290000000000006"/>
  </r>
  <r>
    <s v="ORD-1716"/>
    <d v="2022-09-13T00:00:00"/>
    <x v="8"/>
    <x v="0"/>
    <s v="West"/>
    <s v="Technology"/>
    <s v="Chairs"/>
    <n v="937.56"/>
    <n v="6"/>
    <n v="49.18"/>
  </r>
  <r>
    <s v="ORD-1717"/>
    <d v="2022-09-14T00:00:00"/>
    <x v="8"/>
    <x v="0"/>
    <s v="South"/>
    <s v="Office Supplies"/>
    <s v="Accessories"/>
    <n v="82.73"/>
    <n v="2"/>
    <n v="15.25"/>
  </r>
  <r>
    <s v="ORD-1718"/>
    <d v="2022-09-14T00:00:00"/>
    <x v="8"/>
    <x v="0"/>
    <s v="West"/>
    <s v="Technology"/>
    <s v="Tables"/>
    <n v="828.25"/>
    <n v="9"/>
    <n v="-140"/>
  </r>
  <r>
    <s v="ORD-1719"/>
    <d v="2022-09-14T00:00:00"/>
    <x v="8"/>
    <x v="0"/>
    <s v="South"/>
    <s v="Office Supplies"/>
    <s v="Copiers"/>
    <n v="306.54000000000002"/>
    <n v="2"/>
    <n v="27.1"/>
  </r>
  <r>
    <s v="ORD-1720"/>
    <d v="2022-09-15T00:00:00"/>
    <x v="8"/>
    <x v="0"/>
    <s v="South"/>
    <s v="Technology"/>
    <s v="Binders"/>
    <n v="455.04"/>
    <n v="5"/>
    <n v="-63.89"/>
  </r>
  <r>
    <s v="ORD-1721"/>
    <d v="2022-09-15T00:00:00"/>
    <x v="8"/>
    <x v="0"/>
    <s v="South"/>
    <s v="Office Supplies"/>
    <s v="Phones"/>
    <n v="41.48"/>
    <n v="4"/>
    <n v="-7.54"/>
  </r>
  <r>
    <s v="ORD-1722"/>
    <d v="2022-09-16T00:00:00"/>
    <x v="8"/>
    <x v="0"/>
    <s v="Central"/>
    <s v="Office Supplies"/>
    <s v="Phones"/>
    <n v="315.02999999999997"/>
    <n v="7"/>
    <n v="-54.7"/>
  </r>
  <r>
    <s v="ORD-1723"/>
    <d v="2022-09-16T00:00:00"/>
    <x v="8"/>
    <x v="0"/>
    <s v="West"/>
    <s v="Office Supplies"/>
    <s v="Tables"/>
    <n v="512.58000000000004"/>
    <n v="8"/>
    <n v="111.27"/>
  </r>
  <r>
    <s v="ORD-1724"/>
    <d v="2022-09-16T00:00:00"/>
    <x v="8"/>
    <x v="0"/>
    <s v="East"/>
    <s v="Office Supplies"/>
    <s v="Binders"/>
    <n v="75.05"/>
    <n v="5"/>
    <n v="-10.58"/>
  </r>
  <r>
    <s v="ORD-1725"/>
    <d v="2022-09-16T00:00:00"/>
    <x v="8"/>
    <x v="0"/>
    <s v="East"/>
    <s v="Furniture"/>
    <s v="Chairs"/>
    <n v="501.27"/>
    <n v="5"/>
    <n v="-88.94"/>
  </r>
  <r>
    <s v="ORD-1726"/>
    <d v="2022-09-16T00:00:00"/>
    <x v="8"/>
    <x v="0"/>
    <s v="West"/>
    <s v="Office Supplies"/>
    <s v="Chairs"/>
    <n v="928.57"/>
    <n v="2"/>
    <n v="17.600000000000001"/>
  </r>
  <r>
    <s v="ORD-1727"/>
    <d v="2022-09-17T00:00:00"/>
    <x v="8"/>
    <x v="0"/>
    <s v="Central"/>
    <s v="Furniture"/>
    <s v="Accessories"/>
    <n v="123.29"/>
    <n v="8"/>
    <n v="27.37"/>
  </r>
  <r>
    <s v="ORD-1728"/>
    <d v="2022-09-17T00:00:00"/>
    <x v="8"/>
    <x v="0"/>
    <s v="Central"/>
    <s v="Furniture"/>
    <s v="Accessories"/>
    <n v="769.15"/>
    <n v="2"/>
    <n v="-52.91"/>
  </r>
  <r>
    <s v="ORD-1729"/>
    <d v="2022-09-18T00:00:00"/>
    <x v="8"/>
    <x v="0"/>
    <s v="South"/>
    <s v="Office Supplies"/>
    <s v="Chairs"/>
    <n v="421.48"/>
    <n v="6"/>
    <n v="4.58"/>
  </r>
  <r>
    <s v="ORD-1730"/>
    <d v="2022-09-19T00:00:00"/>
    <x v="8"/>
    <x v="0"/>
    <s v="West"/>
    <s v="Furniture"/>
    <s v="Phones"/>
    <n v="662.07"/>
    <n v="8"/>
    <n v="-119.2"/>
  </r>
  <r>
    <s v="ORD-1731"/>
    <d v="2022-09-19T00:00:00"/>
    <x v="8"/>
    <x v="0"/>
    <s v="West"/>
    <s v="Technology"/>
    <s v="Copiers"/>
    <n v="275.02999999999997"/>
    <n v="6"/>
    <n v="6.75"/>
  </r>
  <r>
    <s v="ORD-1732"/>
    <d v="2022-09-20T00:00:00"/>
    <x v="8"/>
    <x v="0"/>
    <s v="East"/>
    <s v="Office Supplies"/>
    <s v="Phones"/>
    <n v="176.3"/>
    <n v="4"/>
    <n v="15.66"/>
  </r>
  <r>
    <s v="ORD-1733"/>
    <d v="2022-09-21T00:00:00"/>
    <x v="8"/>
    <x v="0"/>
    <s v="West"/>
    <s v="Furniture"/>
    <s v="Accessories"/>
    <n v="177.25"/>
    <n v="4"/>
    <n v="15.15"/>
  </r>
  <r>
    <s v="ORD-1734"/>
    <d v="2022-09-21T00:00:00"/>
    <x v="8"/>
    <x v="0"/>
    <s v="Central"/>
    <s v="Office Supplies"/>
    <s v="Tables"/>
    <n v="89.08"/>
    <n v="6"/>
    <n v="-3.01"/>
  </r>
  <r>
    <s v="ORD-1735"/>
    <d v="2022-09-21T00:00:00"/>
    <x v="8"/>
    <x v="0"/>
    <s v="West"/>
    <s v="Office Supplies"/>
    <s v="Chairs"/>
    <n v="201.93"/>
    <n v="4"/>
    <n v="-8.5299999999999994"/>
  </r>
  <r>
    <s v="ORD-1736"/>
    <d v="2022-09-21T00:00:00"/>
    <x v="8"/>
    <x v="0"/>
    <s v="East"/>
    <s v="Office Supplies"/>
    <s v="Accessories"/>
    <n v="670.93"/>
    <n v="8"/>
    <n v="-98.42"/>
  </r>
  <r>
    <s v="ORD-1737"/>
    <d v="2022-09-21T00:00:00"/>
    <x v="8"/>
    <x v="0"/>
    <s v="South"/>
    <s v="Furniture"/>
    <s v="Accessories"/>
    <n v="884.06"/>
    <n v="9"/>
    <n v="-14.68"/>
  </r>
  <r>
    <s v="ORD-1738"/>
    <d v="2022-09-21T00:00:00"/>
    <x v="8"/>
    <x v="0"/>
    <s v="East"/>
    <s v="Technology"/>
    <s v="Copiers"/>
    <n v="817.84"/>
    <n v="1"/>
    <n v="-122.88"/>
  </r>
  <r>
    <s v="ORD-1739"/>
    <d v="2022-09-22T00:00:00"/>
    <x v="8"/>
    <x v="0"/>
    <s v="East"/>
    <s v="Technology"/>
    <s v="Chairs"/>
    <n v="691.43"/>
    <n v="4"/>
    <n v="126.74"/>
  </r>
  <r>
    <s v="ORD-1740"/>
    <d v="2022-09-22T00:00:00"/>
    <x v="8"/>
    <x v="0"/>
    <s v="South"/>
    <s v="Furniture"/>
    <s v="Copiers"/>
    <n v="128.22"/>
    <n v="4"/>
    <n v="36.299999999999997"/>
  </r>
  <r>
    <s v="ORD-1741"/>
    <d v="2022-09-24T00:00:00"/>
    <x v="8"/>
    <x v="0"/>
    <s v="East"/>
    <s v="Office Supplies"/>
    <s v="Chairs"/>
    <n v="303.39999999999998"/>
    <n v="2"/>
    <n v="86.48"/>
  </r>
  <r>
    <s v="ORD-1742"/>
    <d v="2022-09-24T00:00:00"/>
    <x v="8"/>
    <x v="0"/>
    <s v="East"/>
    <s v="Furniture"/>
    <s v="Copiers"/>
    <n v="323.61"/>
    <n v="6"/>
    <n v="75.25"/>
  </r>
  <r>
    <s v="ORD-1743"/>
    <d v="2022-09-25T00:00:00"/>
    <x v="8"/>
    <x v="0"/>
    <s v="West"/>
    <s v="Furniture"/>
    <s v="Phones"/>
    <n v="264.95999999999998"/>
    <n v="3"/>
    <n v="26.6"/>
  </r>
  <r>
    <s v="ORD-1744"/>
    <d v="2022-09-25T00:00:00"/>
    <x v="8"/>
    <x v="0"/>
    <s v="West"/>
    <s v="Furniture"/>
    <s v="Tables"/>
    <n v="524.71"/>
    <n v="7"/>
    <n v="78.930000000000007"/>
  </r>
  <r>
    <s v="ORD-1745"/>
    <d v="2022-09-25T00:00:00"/>
    <x v="8"/>
    <x v="0"/>
    <s v="South"/>
    <s v="Office Supplies"/>
    <s v="Tables"/>
    <n v="544.84"/>
    <n v="5"/>
    <n v="-31.27"/>
  </r>
  <r>
    <s v="ORD-1746"/>
    <d v="2022-09-25T00:00:00"/>
    <x v="8"/>
    <x v="0"/>
    <s v="West"/>
    <s v="Furniture"/>
    <s v="Chairs"/>
    <n v="369.75"/>
    <n v="4"/>
    <n v="42.66"/>
  </r>
  <r>
    <s v="ORD-1747"/>
    <d v="2022-09-25T00:00:00"/>
    <x v="8"/>
    <x v="0"/>
    <s v="West"/>
    <s v="Office Supplies"/>
    <s v="Binders"/>
    <n v="366.71"/>
    <n v="5"/>
    <n v="10.199999999999999"/>
  </r>
  <r>
    <s v="ORD-1748"/>
    <d v="2022-09-26T00:00:00"/>
    <x v="8"/>
    <x v="0"/>
    <s v="East"/>
    <s v="Furniture"/>
    <s v="Storage"/>
    <n v="831.98"/>
    <n v="8"/>
    <n v="34.119999999999997"/>
  </r>
  <r>
    <s v="ORD-1749"/>
    <d v="2022-09-27T00:00:00"/>
    <x v="8"/>
    <x v="0"/>
    <s v="Central"/>
    <s v="Technology"/>
    <s v="Accessories"/>
    <n v="793.51"/>
    <n v="3"/>
    <n v="141.94999999999999"/>
  </r>
  <r>
    <s v="ORD-1750"/>
    <d v="2022-09-28T00:00:00"/>
    <x v="8"/>
    <x v="0"/>
    <s v="West"/>
    <s v="Furniture"/>
    <s v="Accessories"/>
    <n v="321.64"/>
    <n v="7"/>
    <n v="-18.989999999999998"/>
  </r>
  <r>
    <s v="ORD-1751"/>
    <d v="2022-09-28T00:00:00"/>
    <x v="8"/>
    <x v="0"/>
    <s v="Central"/>
    <s v="Furniture"/>
    <s v="Chairs"/>
    <n v="915.51"/>
    <n v="6"/>
    <n v="-37.520000000000003"/>
  </r>
  <r>
    <s v="ORD-1752"/>
    <d v="2022-09-28T00:00:00"/>
    <x v="8"/>
    <x v="0"/>
    <s v="West"/>
    <s v="Technology"/>
    <s v="Copiers"/>
    <n v="953.76"/>
    <n v="1"/>
    <n v="250.19"/>
  </r>
  <r>
    <s v="ORD-1753"/>
    <d v="2022-09-28T00:00:00"/>
    <x v="8"/>
    <x v="0"/>
    <s v="West"/>
    <s v="Office Supplies"/>
    <s v="Binders"/>
    <n v="340.21"/>
    <n v="7"/>
    <n v="-58.48"/>
  </r>
  <r>
    <s v="ORD-1754"/>
    <d v="2022-09-29T00:00:00"/>
    <x v="8"/>
    <x v="0"/>
    <s v="South"/>
    <s v="Office Supplies"/>
    <s v="Phones"/>
    <n v="367.34"/>
    <n v="7"/>
    <n v="15.73"/>
  </r>
  <r>
    <s v="ORD-1755"/>
    <d v="2022-09-29T00:00:00"/>
    <x v="8"/>
    <x v="0"/>
    <s v="South"/>
    <s v="Furniture"/>
    <s v="Copiers"/>
    <n v="515.52"/>
    <n v="1"/>
    <n v="132.18"/>
  </r>
  <r>
    <s v="ORD-1756"/>
    <d v="2022-09-30T00:00:00"/>
    <x v="8"/>
    <x v="0"/>
    <s v="South"/>
    <s v="Technology"/>
    <s v="Copiers"/>
    <n v="942.3"/>
    <n v="9"/>
    <n v="99.11"/>
  </r>
  <r>
    <s v="ORD-1757"/>
    <d v="2022-09-30T00:00:00"/>
    <x v="8"/>
    <x v="0"/>
    <s v="Central"/>
    <s v="Office Supplies"/>
    <s v="Chairs"/>
    <n v="878.79"/>
    <n v="6"/>
    <n v="64.33"/>
  </r>
  <r>
    <s v="ORD-1758"/>
    <d v="2022-09-30T00:00:00"/>
    <x v="8"/>
    <x v="0"/>
    <s v="East"/>
    <s v="Furniture"/>
    <s v="Chairs"/>
    <n v="120.52"/>
    <n v="2"/>
    <n v="-9.0500000000000007"/>
  </r>
  <r>
    <s v="ORD-1759"/>
    <d v="2022-09-30T00:00:00"/>
    <x v="8"/>
    <x v="0"/>
    <s v="West"/>
    <s v="Technology"/>
    <s v="Accessories"/>
    <n v="404.88"/>
    <n v="5"/>
    <n v="-11.48"/>
  </r>
  <r>
    <s v="ORD-1760"/>
    <d v="2022-10-01T00:00:00"/>
    <x v="9"/>
    <x v="0"/>
    <s v="West"/>
    <s v="Office Supplies"/>
    <s v="Chairs"/>
    <n v="562.29999999999995"/>
    <n v="4"/>
    <n v="127.09"/>
  </r>
  <r>
    <s v="ORD-1761"/>
    <d v="2022-10-01T00:00:00"/>
    <x v="9"/>
    <x v="0"/>
    <s v="West"/>
    <s v="Office Supplies"/>
    <s v="Chairs"/>
    <n v="513.07000000000005"/>
    <n v="7"/>
    <n v="40.85"/>
  </r>
  <r>
    <s v="ORD-1762"/>
    <d v="2022-10-02T00:00:00"/>
    <x v="9"/>
    <x v="0"/>
    <s v="Central"/>
    <s v="Technology"/>
    <s v="Chairs"/>
    <n v="209.99"/>
    <n v="8"/>
    <n v="12.05"/>
  </r>
  <r>
    <s v="ORD-1763"/>
    <d v="2022-10-02T00:00:00"/>
    <x v="9"/>
    <x v="0"/>
    <s v="South"/>
    <s v="Technology"/>
    <s v="Accessories"/>
    <n v="861.64"/>
    <n v="1"/>
    <n v="-129.43"/>
  </r>
  <r>
    <s v="ORD-1764"/>
    <d v="2022-10-02T00:00:00"/>
    <x v="9"/>
    <x v="0"/>
    <s v="East"/>
    <s v="Technology"/>
    <s v="Phones"/>
    <n v="683.4"/>
    <n v="5"/>
    <n v="-131.19999999999999"/>
  </r>
  <r>
    <s v="ORD-1765"/>
    <d v="2022-10-04T00:00:00"/>
    <x v="9"/>
    <x v="0"/>
    <s v="Central"/>
    <s v="Technology"/>
    <s v="Phones"/>
    <n v="841.15"/>
    <n v="3"/>
    <n v="237.07"/>
  </r>
  <r>
    <s v="ORD-1766"/>
    <d v="2022-10-04T00:00:00"/>
    <x v="9"/>
    <x v="0"/>
    <s v="South"/>
    <s v="Furniture"/>
    <s v="Storage"/>
    <n v="861.59"/>
    <n v="1"/>
    <n v="-9.91"/>
  </r>
  <r>
    <s v="ORD-1767"/>
    <d v="2022-10-04T00:00:00"/>
    <x v="9"/>
    <x v="0"/>
    <s v="Central"/>
    <s v="Technology"/>
    <s v="Storage"/>
    <n v="753.39"/>
    <n v="3"/>
    <n v="76.55"/>
  </r>
  <r>
    <s v="ORD-1768"/>
    <d v="2022-10-04T00:00:00"/>
    <x v="9"/>
    <x v="0"/>
    <s v="East"/>
    <s v="Office Supplies"/>
    <s v="Chairs"/>
    <n v="450.43"/>
    <n v="6"/>
    <n v="-72.13"/>
  </r>
  <r>
    <s v="ORD-1769"/>
    <d v="2022-10-04T00:00:00"/>
    <x v="9"/>
    <x v="0"/>
    <s v="South"/>
    <s v="Office Supplies"/>
    <s v="Storage"/>
    <n v="618.34"/>
    <n v="7"/>
    <n v="87.53"/>
  </r>
  <r>
    <s v="ORD-1770"/>
    <d v="2022-10-04T00:00:00"/>
    <x v="9"/>
    <x v="0"/>
    <s v="Central"/>
    <s v="Furniture"/>
    <s v="Accessories"/>
    <n v="177.16"/>
    <n v="8"/>
    <n v="47.17"/>
  </r>
  <r>
    <s v="ORD-1771"/>
    <d v="2022-10-05T00:00:00"/>
    <x v="9"/>
    <x v="0"/>
    <s v="East"/>
    <s v="Office Supplies"/>
    <s v="Phones"/>
    <n v="680.17"/>
    <n v="4"/>
    <n v="59.74"/>
  </r>
  <r>
    <s v="ORD-1772"/>
    <d v="2022-10-06T00:00:00"/>
    <x v="9"/>
    <x v="0"/>
    <s v="West"/>
    <s v="Office Supplies"/>
    <s v="Copiers"/>
    <n v="195.67"/>
    <n v="3"/>
    <n v="-26.8"/>
  </r>
  <r>
    <s v="ORD-1773"/>
    <d v="2022-10-06T00:00:00"/>
    <x v="9"/>
    <x v="0"/>
    <s v="East"/>
    <s v="Technology"/>
    <s v="Phones"/>
    <n v="700.07"/>
    <n v="5"/>
    <n v="63.61"/>
  </r>
  <r>
    <s v="ORD-1774"/>
    <d v="2022-10-07T00:00:00"/>
    <x v="9"/>
    <x v="0"/>
    <s v="West"/>
    <s v="Office Supplies"/>
    <s v="Phones"/>
    <n v="245.01"/>
    <n v="9"/>
    <n v="44.88"/>
  </r>
  <r>
    <s v="ORD-1775"/>
    <d v="2022-10-07T00:00:00"/>
    <x v="9"/>
    <x v="0"/>
    <s v="Central"/>
    <s v="Furniture"/>
    <s v="Accessories"/>
    <n v="135.19999999999999"/>
    <n v="6"/>
    <n v="0.43"/>
  </r>
  <r>
    <s v="ORD-1776"/>
    <d v="2022-10-07T00:00:00"/>
    <x v="9"/>
    <x v="0"/>
    <s v="South"/>
    <s v="Technology"/>
    <s v="Storage"/>
    <n v="181.98"/>
    <n v="9"/>
    <n v="43.66"/>
  </r>
  <r>
    <s v="ORD-1777"/>
    <d v="2022-10-07T00:00:00"/>
    <x v="9"/>
    <x v="0"/>
    <s v="South"/>
    <s v="Technology"/>
    <s v="Copiers"/>
    <n v="21.95"/>
    <n v="6"/>
    <n v="2.73"/>
  </r>
  <r>
    <s v="ORD-1778"/>
    <d v="2022-10-07T00:00:00"/>
    <x v="9"/>
    <x v="0"/>
    <s v="Central"/>
    <s v="Furniture"/>
    <s v="Accessories"/>
    <n v="724.36"/>
    <n v="2"/>
    <n v="180.82"/>
  </r>
  <r>
    <s v="ORD-1779"/>
    <d v="2022-10-08T00:00:00"/>
    <x v="9"/>
    <x v="0"/>
    <s v="South"/>
    <s v="Technology"/>
    <s v="Chairs"/>
    <n v="737.75"/>
    <n v="5"/>
    <n v="82.45"/>
  </r>
  <r>
    <s v="ORD-1780"/>
    <d v="2022-10-08T00:00:00"/>
    <x v="9"/>
    <x v="0"/>
    <s v="South"/>
    <s v="Technology"/>
    <s v="Tables"/>
    <n v="524.63"/>
    <n v="9"/>
    <n v="-70.489999999999995"/>
  </r>
  <r>
    <s v="ORD-1781"/>
    <d v="2022-10-09T00:00:00"/>
    <x v="9"/>
    <x v="0"/>
    <s v="West"/>
    <s v="Furniture"/>
    <s v="Phones"/>
    <n v="178.14"/>
    <n v="8"/>
    <n v="-8.0399999999999991"/>
  </r>
  <r>
    <s v="ORD-1782"/>
    <d v="2022-10-09T00:00:00"/>
    <x v="9"/>
    <x v="0"/>
    <s v="Central"/>
    <s v="Technology"/>
    <s v="Tables"/>
    <n v="101.88"/>
    <n v="7"/>
    <n v="-10.1"/>
  </r>
  <r>
    <s v="ORD-1783"/>
    <d v="2022-10-09T00:00:00"/>
    <x v="9"/>
    <x v="0"/>
    <s v="East"/>
    <s v="Furniture"/>
    <s v="Accessories"/>
    <n v="38.75"/>
    <n v="1"/>
    <n v="9.86"/>
  </r>
  <r>
    <s v="ORD-1784"/>
    <d v="2022-10-10T00:00:00"/>
    <x v="9"/>
    <x v="0"/>
    <s v="West"/>
    <s v="Furniture"/>
    <s v="Accessories"/>
    <n v="182.43"/>
    <n v="4"/>
    <n v="32.869999999999997"/>
  </r>
  <r>
    <s v="ORD-1785"/>
    <d v="2022-10-10T00:00:00"/>
    <x v="9"/>
    <x v="0"/>
    <s v="Central"/>
    <s v="Office Supplies"/>
    <s v="Accessories"/>
    <n v="893.04"/>
    <n v="7"/>
    <n v="123.42"/>
  </r>
  <r>
    <s v="ORD-1786"/>
    <d v="2022-10-10T00:00:00"/>
    <x v="9"/>
    <x v="0"/>
    <s v="West"/>
    <s v="Office Supplies"/>
    <s v="Tables"/>
    <n v="256.70999999999998"/>
    <n v="7"/>
    <n v="-12.71"/>
  </r>
  <r>
    <s v="ORD-1787"/>
    <d v="2022-10-10T00:00:00"/>
    <x v="9"/>
    <x v="0"/>
    <s v="East"/>
    <s v="Technology"/>
    <s v="Accessories"/>
    <n v="367.19"/>
    <n v="6"/>
    <n v="-39.65"/>
  </r>
  <r>
    <s v="ORD-1788"/>
    <d v="2022-10-10T00:00:00"/>
    <x v="9"/>
    <x v="0"/>
    <s v="East"/>
    <s v="Technology"/>
    <s v="Chairs"/>
    <n v="123.24"/>
    <n v="8"/>
    <n v="21.96"/>
  </r>
  <r>
    <s v="ORD-1789"/>
    <d v="2022-10-11T00:00:00"/>
    <x v="9"/>
    <x v="0"/>
    <s v="Central"/>
    <s v="Furniture"/>
    <s v="Accessories"/>
    <n v="237.91"/>
    <n v="6"/>
    <n v="8.82"/>
  </r>
  <r>
    <s v="ORD-1790"/>
    <d v="2022-10-11T00:00:00"/>
    <x v="9"/>
    <x v="0"/>
    <s v="East"/>
    <s v="Technology"/>
    <s v="Binders"/>
    <n v="528.84"/>
    <n v="3"/>
    <n v="-46.06"/>
  </r>
  <r>
    <s v="ORD-1791"/>
    <d v="2022-10-11T00:00:00"/>
    <x v="9"/>
    <x v="0"/>
    <s v="West"/>
    <s v="Furniture"/>
    <s v="Storage"/>
    <n v="615.6"/>
    <n v="4"/>
    <n v="66.680000000000007"/>
  </r>
  <r>
    <s v="ORD-1792"/>
    <d v="2022-10-11T00:00:00"/>
    <x v="9"/>
    <x v="0"/>
    <s v="East"/>
    <s v="Furniture"/>
    <s v="Tables"/>
    <n v="260.45"/>
    <n v="3"/>
    <n v="-46.84"/>
  </r>
  <r>
    <s v="ORD-1793"/>
    <d v="2022-10-12T00:00:00"/>
    <x v="9"/>
    <x v="0"/>
    <s v="West"/>
    <s v="Technology"/>
    <s v="Binders"/>
    <n v="76.58"/>
    <n v="1"/>
    <n v="-2.83"/>
  </r>
  <r>
    <s v="ORD-1794"/>
    <d v="2022-10-12T00:00:00"/>
    <x v="9"/>
    <x v="0"/>
    <s v="West"/>
    <s v="Furniture"/>
    <s v="Accessories"/>
    <n v="403.21"/>
    <n v="5"/>
    <n v="13.82"/>
  </r>
  <r>
    <s v="ORD-1795"/>
    <d v="2022-10-12T00:00:00"/>
    <x v="9"/>
    <x v="0"/>
    <s v="East"/>
    <s v="Office Supplies"/>
    <s v="Chairs"/>
    <n v="249.52"/>
    <n v="1"/>
    <n v="-31.44"/>
  </r>
  <r>
    <s v="ORD-1796"/>
    <d v="2022-10-13T00:00:00"/>
    <x v="9"/>
    <x v="0"/>
    <s v="Central"/>
    <s v="Technology"/>
    <s v="Phones"/>
    <n v="235.16"/>
    <n v="1"/>
    <n v="68.739999999999995"/>
  </r>
  <r>
    <s v="ORD-1797"/>
    <d v="2022-10-13T00:00:00"/>
    <x v="9"/>
    <x v="0"/>
    <s v="South"/>
    <s v="Office Supplies"/>
    <s v="Copiers"/>
    <n v="960.67"/>
    <n v="2"/>
    <n v="-91.7"/>
  </r>
  <r>
    <s v="ORD-1798"/>
    <d v="2022-10-13T00:00:00"/>
    <x v="9"/>
    <x v="0"/>
    <s v="East"/>
    <s v="Technology"/>
    <s v="Storage"/>
    <n v="623.97"/>
    <n v="4"/>
    <n v="-84.13"/>
  </r>
  <r>
    <s v="ORD-1799"/>
    <d v="2022-10-13T00:00:00"/>
    <x v="9"/>
    <x v="0"/>
    <s v="West"/>
    <s v="Furniture"/>
    <s v="Copiers"/>
    <n v="565.74"/>
    <n v="6"/>
    <n v="-55.57"/>
  </r>
  <r>
    <s v="ORD-1800"/>
    <d v="2022-10-13T00:00:00"/>
    <x v="9"/>
    <x v="0"/>
    <s v="West"/>
    <s v="Technology"/>
    <s v="Accessories"/>
    <n v="427.46"/>
    <n v="8"/>
    <n v="78.88"/>
  </r>
  <r>
    <s v="ORD-1801"/>
    <d v="2022-10-15T00:00:00"/>
    <x v="9"/>
    <x v="0"/>
    <s v="East"/>
    <s v="Office Supplies"/>
    <s v="Storage"/>
    <n v="440.37"/>
    <n v="3"/>
    <n v="5.62"/>
  </r>
  <r>
    <s v="ORD-1802"/>
    <d v="2022-10-15T00:00:00"/>
    <x v="9"/>
    <x v="0"/>
    <s v="Central"/>
    <s v="Furniture"/>
    <s v="Storage"/>
    <n v="550.09"/>
    <n v="1"/>
    <n v="45.5"/>
  </r>
  <r>
    <s v="ORD-1803"/>
    <d v="2022-10-15T00:00:00"/>
    <x v="9"/>
    <x v="0"/>
    <s v="Central"/>
    <s v="Technology"/>
    <s v="Chairs"/>
    <n v="702.5"/>
    <n v="3"/>
    <n v="-133.12"/>
  </r>
  <r>
    <s v="ORD-1804"/>
    <d v="2022-10-16T00:00:00"/>
    <x v="9"/>
    <x v="0"/>
    <s v="West"/>
    <s v="Technology"/>
    <s v="Storage"/>
    <n v="708.1"/>
    <n v="3"/>
    <n v="-129.43"/>
  </r>
  <r>
    <s v="ORD-1805"/>
    <d v="2022-10-16T00:00:00"/>
    <x v="9"/>
    <x v="0"/>
    <s v="West"/>
    <s v="Technology"/>
    <s v="Tables"/>
    <n v="188.26"/>
    <n v="5"/>
    <n v="4.3099999999999996"/>
  </r>
  <r>
    <s v="ORD-1806"/>
    <d v="2022-10-16T00:00:00"/>
    <x v="9"/>
    <x v="0"/>
    <s v="Central"/>
    <s v="Office Supplies"/>
    <s v="Binders"/>
    <n v="510.11"/>
    <n v="4"/>
    <n v="106.27"/>
  </r>
  <r>
    <s v="ORD-1807"/>
    <d v="2022-10-16T00:00:00"/>
    <x v="9"/>
    <x v="0"/>
    <s v="South"/>
    <s v="Office Supplies"/>
    <s v="Binders"/>
    <n v="423.72"/>
    <n v="4"/>
    <n v="102.8"/>
  </r>
  <r>
    <s v="ORD-1808"/>
    <d v="2022-10-16T00:00:00"/>
    <x v="9"/>
    <x v="0"/>
    <s v="East"/>
    <s v="Technology"/>
    <s v="Binders"/>
    <n v="873.12"/>
    <n v="9"/>
    <n v="-136.77000000000001"/>
  </r>
  <r>
    <s v="ORD-1809"/>
    <d v="2022-10-17T00:00:00"/>
    <x v="9"/>
    <x v="0"/>
    <s v="West"/>
    <s v="Furniture"/>
    <s v="Tables"/>
    <n v="638.79"/>
    <n v="7"/>
    <n v="44.19"/>
  </r>
  <r>
    <s v="ORD-1810"/>
    <d v="2022-10-17T00:00:00"/>
    <x v="9"/>
    <x v="0"/>
    <s v="West"/>
    <s v="Furniture"/>
    <s v="Copiers"/>
    <n v="541.85"/>
    <n v="4"/>
    <n v="139.05000000000001"/>
  </r>
  <r>
    <s v="ORD-1811"/>
    <d v="2022-10-19T00:00:00"/>
    <x v="9"/>
    <x v="0"/>
    <s v="Central"/>
    <s v="Office Supplies"/>
    <s v="Chairs"/>
    <n v="133.09"/>
    <n v="3"/>
    <n v="-0.8"/>
  </r>
  <r>
    <s v="ORD-1812"/>
    <d v="2022-10-19T00:00:00"/>
    <x v="9"/>
    <x v="0"/>
    <s v="East"/>
    <s v="Furniture"/>
    <s v="Storage"/>
    <n v="613.53"/>
    <n v="6"/>
    <n v="131.78"/>
  </r>
  <r>
    <s v="ORD-1813"/>
    <d v="2022-10-20T00:00:00"/>
    <x v="9"/>
    <x v="0"/>
    <s v="Central"/>
    <s v="Office Supplies"/>
    <s v="Tables"/>
    <n v="134.86000000000001"/>
    <n v="3"/>
    <n v="-17.96"/>
  </r>
  <r>
    <s v="ORD-1814"/>
    <d v="2022-10-20T00:00:00"/>
    <x v="9"/>
    <x v="0"/>
    <s v="East"/>
    <s v="Technology"/>
    <s v="Binders"/>
    <n v="350.46"/>
    <n v="6"/>
    <n v="93.82"/>
  </r>
  <r>
    <s v="ORD-1815"/>
    <d v="2022-10-21T00:00:00"/>
    <x v="9"/>
    <x v="0"/>
    <s v="East"/>
    <s v="Office Supplies"/>
    <s v="Accessories"/>
    <n v="159.99"/>
    <n v="9"/>
    <n v="28.11"/>
  </r>
  <r>
    <s v="ORD-1816"/>
    <d v="2022-10-21T00:00:00"/>
    <x v="9"/>
    <x v="0"/>
    <s v="East"/>
    <s v="Office Supplies"/>
    <s v="Phones"/>
    <n v="698.23"/>
    <n v="6"/>
    <n v="188.99"/>
  </r>
  <r>
    <s v="ORD-1817"/>
    <d v="2022-10-21T00:00:00"/>
    <x v="9"/>
    <x v="0"/>
    <s v="West"/>
    <s v="Technology"/>
    <s v="Storage"/>
    <n v="222.13"/>
    <n v="4"/>
    <n v="30.72"/>
  </r>
  <r>
    <s v="ORD-1818"/>
    <d v="2022-10-21T00:00:00"/>
    <x v="9"/>
    <x v="0"/>
    <s v="South"/>
    <s v="Furniture"/>
    <s v="Tables"/>
    <n v="404.02"/>
    <n v="5"/>
    <n v="-7.39"/>
  </r>
  <r>
    <s v="ORD-1819"/>
    <d v="2022-10-22T00:00:00"/>
    <x v="9"/>
    <x v="0"/>
    <s v="Central"/>
    <s v="Office Supplies"/>
    <s v="Tables"/>
    <n v="897.76"/>
    <n v="6"/>
    <n v="241.58"/>
  </r>
  <r>
    <s v="ORD-1820"/>
    <d v="2022-10-23T00:00:00"/>
    <x v="9"/>
    <x v="0"/>
    <s v="South"/>
    <s v="Office Supplies"/>
    <s v="Chairs"/>
    <n v="220.23"/>
    <n v="3"/>
    <n v="-13.7"/>
  </r>
  <r>
    <s v="ORD-1821"/>
    <d v="2022-10-25T00:00:00"/>
    <x v="9"/>
    <x v="0"/>
    <s v="Central"/>
    <s v="Technology"/>
    <s v="Chairs"/>
    <n v="517.65"/>
    <n v="8"/>
    <n v="-17.559999999999999"/>
  </r>
  <r>
    <s v="ORD-1822"/>
    <d v="2022-10-26T00:00:00"/>
    <x v="9"/>
    <x v="0"/>
    <s v="East"/>
    <s v="Furniture"/>
    <s v="Tables"/>
    <n v="430.89"/>
    <n v="4"/>
    <n v="64.81"/>
  </r>
  <r>
    <s v="ORD-1823"/>
    <d v="2022-10-27T00:00:00"/>
    <x v="9"/>
    <x v="0"/>
    <s v="West"/>
    <s v="Office Supplies"/>
    <s v="Binders"/>
    <n v="37.76"/>
    <n v="8"/>
    <n v="6.9"/>
  </r>
  <r>
    <s v="ORD-1824"/>
    <d v="2022-10-27T00:00:00"/>
    <x v="9"/>
    <x v="0"/>
    <s v="South"/>
    <s v="Technology"/>
    <s v="Phones"/>
    <n v="796.9"/>
    <n v="3"/>
    <n v="210.94"/>
  </r>
  <r>
    <s v="ORD-1825"/>
    <d v="2022-10-28T00:00:00"/>
    <x v="9"/>
    <x v="0"/>
    <s v="West"/>
    <s v="Office Supplies"/>
    <s v="Storage"/>
    <n v="87.66"/>
    <n v="7"/>
    <n v="-8.56"/>
  </r>
  <r>
    <s v="ORD-1826"/>
    <d v="2022-10-28T00:00:00"/>
    <x v="9"/>
    <x v="0"/>
    <s v="Central"/>
    <s v="Technology"/>
    <s v="Chairs"/>
    <n v="484.77"/>
    <n v="9"/>
    <n v="96.47"/>
  </r>
  <r>
    <s v="ORD-1827"/>
    <d v="2022-10-28T00:00:00"/>
    <x v="9"/>
    <x v="0"/>
    <s v="West"/>
    <s v="Furniture"/>
    <s v="Storage"/>
    <n v="569.46"/>
    <n v="4"/>
    <n v="96.39"/>
  </r>
  <r>
    <s v="ORD-1828"/>
    <d v="2022-10-29T00:00:00"/>
    <x v="9"/>
    <x v="0"/>
    <s v="West"/>
    <s v="Furniture"/>
    <s v="Binders"/>
    <n v="635.86"/>
    <n v="8"/>
    <n v="-106.89"/>
  </r>
  <r>
    <s v="ORD-1829"/>
    <d v="2022-10-29T00:00:00"/>
    <x v="9"/>
    <x v="0"/>
    <s v="South"/>
    <s v="Furniture"/>
    <s v="Storage"/>
    <n v="694.86"/>
    <n v="3"/>
    <n v="-4.4400000000000004"/>
  </r>
  <r>
    <s v="ORD-1830"/>
    <d v="2022-10-30T00:00:00"/>
    <x v="9"/>
    <x v="0"/>
    <s v="East"/>
    <s v="Furniture"/>
    <s v="Accessories"/>
    <n v="268.20999999999998"/>
    <n v="7"/>
    <n v="-15.72"/>
  </r>
  <r>
    <s v="ORD-1831"/>
    <d v="2022-10-30T00:00:00"/>
    <x v="9"/>
    <x v="0"/>
    <s v="West"/>
    <s v="Office Supplies"/>
    <s v="Chairs"/>
    <n v="29.78"/>
    <n v="3"/>
    <n v="-1.42"/>
  </r>
  <r>
    <s v="ORD-1832"/>
    <d v="2022-10-30T00:00:00"/>
    <x v="9"/>
    <x v="0"/>
    <s v="East"/>
    <s v="Office Supplies"/>
    <s v="Binders"/>
    <n v="728.97"/>
    <n v="7"/>
    <n v="212.48"/>
  </r>
  <r>
    <s v="ORD-1833"/>
    <d v="2022-10-30T00:00:00"/>
    <x v="9"/>
    <x v="0"/>
    <s v="Central"/>
    <s v="Furniture"/>
    <s v="Binders"/>
    <n v="544.94000000000005"/>
    <n v="6"/>
    <n v="66.150000000000006"/>
  </r>
  <r>
    <s v="ORD-1834"/>
    <d v="2022-10-31T00:00:00"/>
    <x v="9"/>
    <x v="0"/>
    <s v="West"/>
    <s v="Furniture"/>
    <s v="Phones"/>
    <n v="839.4"/>
    <n v="2"/>
    <n v="133.33000000000001"/>
  </r>
  <r>
    <s v="ORD-1835"/>
    <d v="2022-10-31T00:00:00"/>
    <x v="9"/>
    <x v="0"/>
    <s v="South"/>
    <s v="Furniture"/>
    <s v="Phones"/>
    <n v="824.96"/>
    <n v="3"/>
    <n v="237.84"/>
  </r>
  <r>
    <s v="ORD-1836"/>
    <d v="2022-10-31T00:00:00"/>
    <x v="9"/>
    <x v="0"/>
    <s v="Central"/>
    <s v="Office Supplies"/>
    <s v="Accessories"/>
    <n v="846.46"/>
    <n v="6"/>
    <n v="-9.65"/>
  </r>
  <r>
    <s v="ORD-1837"/>
    <d v="2022-10-31T00:00:00"/>
    <x v="9"/>
    <x v="0"/>
    <s v="Central"/>
    <s v="Furniture"/>
    <s v="Binders"/>
    <n v="495.39"/>
    <n v="4"/>
    <n v="99.53"/>
  </r>
  <r>
    <s v="ORD-1838"/>
    <d v="2022-10-31T00:00:00"/>
    <x v="9"/>
    <x v="0"/>
    <s v="South"/>
    <s v="Furniture"/>
    <s v="Copiers"/>
    <n v="346.96"/>
    <n v="6"/>
    <n v="5.99"/>
  </r>
  <r>
    <s v="ORD-1839"/>
    <d v="2022-11-01T00:00:00"/>
    <x v="10"/>
    <x v="0"/>
    <s v="West"/>
    <s v="Furniture"/>
    <s v="Binders"/>
    <n v="795.73"/>
    <n v="1"/>
    <n v="186.81"/>
  </r>
  <r>
    <s v="ORD-1840"/>
    <d v="2022-11-01T00:00:00"/>
    <x v="10"/>
    <x v="0"/>
    <s v="West"/>
    <s v="Technology"/>
    <s v="Phones"/>
    <n v="462.27"/>
    <n v="1"/>
    <n v="-50.7"/>
  </r>
  <r>
    <s v="ORD-1841"/>
    <d v="2022-11-02T00:00:00"/>
    <x v="10"/>
    <x v="0"/>
    <s v="Central"/>
    <s v="Furniture"/>
    <s v="Copiers"/>
    <n v="199.77"/>
    <n v="3"/>
    <n v="54.71"/>
  </r>
  <r>
    <s v="ORD-1842"/>
    <d v="2022-11-02T00:00:00"/>
    <x v="10"/>
    <x v="0"/>
    <s v="West"/>
    <s v="Technology"/>
    <s v="Chairs"/>
    <n v="857.87"/>
    <n v="8"/>
    <n v="-77.739999999999995"/>
  </r>
  <r>
    <s v="ORD-1843"/>
    <d v="2022-11-02T00:00:00"/>
    <x v="10"/>
    <x v="0"/>
    <s v="East"/>
    <s v="Technology"/>
    <s v="Chairs"/>
    <n v="884.91"/>
    <n v="8"/>
    <n v="-32.64"/>
  </r>
  <r>
    <s v="ORD-1844"/>
    <d v="2022-11-03T00:00:00"/>
    <x v="10"/>
    <x v="0"/>
    <s v="South"/>
    <s v="Furniture"/>
    <s v="Storage"/>
    <n v="476.98"/>
    <n v="4"/>
    <n v="84.95"/>
  </r>
  <r>
    <s v="ORD-1845"/>
    <d v="2022-11-03T00:00:00"/>
    <x v="10"/>
    <x v="0"/>
    <s v="East"/>
    <s v="Technology"/>
    <s v="Tables"/>
    <n v="94.19"/>
    <n v="6"/>
    <n v="-0.28999999999999998"/>
  </r>
  <r>
    <s v="ORD-1846"/>
    <d v="2022-11-04T00:00:00"/>
    <x v="10"/>
    <x v="0"/>
    <s v="West"/>
    <s v="Furniture"/>
    <s v="Phones"/>
    <n v="400.07"/>
    <n v="8"/>
    <n v="41.65"/>
  </r>
  <r>
    <s v="ORD-1847"/>
    <d v="2022-11-04T00:00:00"/>
    <x v="10"/>
    <x v="0"/>
    <s v="Central"/>
    <s v="Office Supplies"/>
    <s v="Tables"/>
    <n v="807.47"/>
    <n v="7"/>
    <n v="18"/>
  </r>
  <r>
    <s v="ORD-1848"/>
    <d v="2022-11-04T00:00:00"/>
    <x v="10"/>
    <x v="0"/>
    <s v="South"/>
    <s v="Office Supplies"/>
    <s v="Copiers"/>
    <n v="903.74"/>
    <n v="7"/>
    <n v="154.71"/>
  </r>
  <r>
    <s v="ORD-1849"/>
    <d v="2022-11-05T00:00:00"/>
    <x v="10"/>
    <x v="0"/>
    <s v="West"/>
    <s v="Office Supplies"/>
    <s v="Phones"/>
    <n v="219.4"/>
    <n v="4"/>
    <n v="-18.829999999999998"/>
  </r>
  <r>
    <s v="ORD-1850"/>
    <d v="2022-11-06T00:00:00"/>
    <x v="10"/>
    <x v="0"/>
    <s v="West"/>
    <s v="Office Supplies"/>
    <s v="Accessories"/>
    <n v="85.63"/>
    <n v="9"/>
    <n v="-14.62"/>
  </r>
  <r>
    <s v="ORD-1851"/>
    <d v="2022-11-06T00:00:00"/>
    <x v="10"/>
    <x v="0"/>
    <s v="Central"/>
    <s v="Technology"/>
    <s v="Binders"/>
    <n v="879.8"/>
    <n v="6"/>
    <n v="-44.02"/>
  </r>
  <r>
    <s v="ORD-1852"/>
    <d v="2022-11-07T00:00:00"/>
    <x v="10"/>
    <x v="0"/>
    <s v="Central"/>
    <s v="Furniture"/>
    <s v="Accessories"/>
    <n v="401.62"/>
    <n v="3"/>
    <n v="14.92"/>
  </r>
  <r>
    <s v="ORD-1853"/>
    <d v="2022-11-07T00:00:00"/>
    <x v="10"/>
    <x v="0"/>
    <s v="East"/>
    <s v="Furniture"/>
    <s v="Copiers"/>
    <n v="550.92999999999995"/>
    <n v="5"/>
    <n v="-63.9"/>
  </r>
  <r>
    <s v="ORD-1854"/>
    <d v="2022-11-07T00:00:00"/>
    <x v="10"/>
    <x v="0"/>
    <s v="South"/>
    <s v="Furniture"/>
    <s v="Phones"/>
    <n v="968.7"/>
    <n v="5"/>
    <n v="-21.89"/>
  </r>
  <r>
    <s v="ORD-1855"/>
    <d v="2022-11-08T00:00:00"/>
    <x v="10"/>
    <x v="0"/>
    <s v="South"/>
    <s v="Office Supplies"/>
    <s v="Copiers"/>
    <n v="85.23"/>
    <n v="5"/>
    <n v="0"/>
  </r>
  <r>
    <s v="ORD-1856"/>
    <d v="2022-11-08T00:00:00"/>
    <x v="10"/>
    <x v="0"/>
    <s v="Central"/>
    <s v="Office Supplies"/>
    <s v="Binders"/>
    <n v="655.35"/>
    <n v="8"/>
    <n v="-112.26"/>
  </r>
  <r>
    <s v="ORD-1857"/>
    <d v="2022-11-08T00:00:00"/>
    <x v="10"/>
    <x v="0"/>
    <s v="East"/>
    <s v="Furniture"/>
    <s v="Chairs"/>
    <n v="92.62"/>
    <n v="9"/>
    <n v="8.49"/>
  </r>
  <r>
    <s v="ORD-1858"/>
    <d v="2022-11-09T00:00:00"/>
    <x v="10"/>
    <x v="0"/>
    <s v="South"/>
    <s v="Office Supplies"/>
    <s v="Chairs"/>
    <n v="387.96"/>
    <n v="9"/>
    <n v="93.95"/>
  </r>
  <r>
    <s v="ORD-1859"/>
    <d v="2022-11-09T00:00:00"/>
    <x v="10"/>
    <x v="0"/>
    <s v="Central"/>
    <s v="Furniture"/>
    <s v="Copiers"/>
    <n v="807.74"/>
    <n v="6"/>
    <n v="-100.26"/>
  </r>
  <r>
    <s v="ORD-1860"/>
    <d v="2022-11-10T00:00:00"/>
    <x v="10"/>
    <x v="0"/>
    <s v="West"/>
    <s v="Furniture"/>
    <s v="Tables"/>
    <n v="444.8"/>
    <n v="6"/>
    <n v="43.99"/>
  </r>
  <r>
    <s v="ORD-1861"/>
    <d v="2022-11-10T00:00:00"/>
    <x v="10"/>
    <x v="0"/>
    <s v="South"/>
    <s v="Furniture"/>
    <s v="Phones"/>
    <n v="997.24"/>
    <n v="9"/>
    <n v="132"/>
  </r>
  <r>
    <s v="ORD-1862"/>
    <d v="2022-11-10T00:00:00"/>
    <x v="10"/>
    <x v="0"/>
    <s v="East"/>
    <s v="Furniture"/>
    <s v="Phones"/>
    <n v="567.88"/>
    <n v="4"/>
    <n v="5.49"/>
  </r>
  <r>
    <s v="ORD-1863"/>
    <d v="2022-11-11T00:00:00"/>
    <x v="10"/>
    <x v="0"/>
    <s v="East"/>
    <s v="Furniture"/>
    <s v="Chairs"/>
    <n v="334.74"/>
    <n v="6"/>
    <n v="50.39"/>
  </r>
  <r>
    <s v="ORD-1864"/>
    <d v="2022-11-11T00:00:00"/>
    <x v="10"/>
    <x v="0"/>
    <s v="East"/>
    <s v="Furniture"/>
    <s v="Storage"/>
    <n v="235.71"/>
    <n v="4"/>
    <n v="1.26"/>
  </r>
  <r>
    <s v="ORD-1865"/>
    <d v="2022-11-11T00:00:00"/>
    <x v="10"/>
    <x v="0"/>
    <s v="West"/>
    <s v="Furniture"/>
    <s v="Accessories"/>
    <n v="363.51"/>
    <n v="1"/>
    <n v="19.02"/>
  </r>
  <r>
    <s v="ORD-1866"/>
    <d v="2022-11-12T00:00:00"/>
    <x v="10"/>
    <x v="0"/>
    <s v="South"/>
    <s v="Office Supplies"/>
    <s v="Storage"/>
    <n v="385.08"/>
    <n v="7"/>
    <n v="-75.599999999999994"/>
  </r>
  <r>
    <s v="ORD-1867"/>
    <d v="2022-11-12T00:00:00"/>
    <x v="10"/>
    <x v="0"/>
    <s v="South"/>
    <s v="Furniture"/>
    <s v="Binders"/>
    <n v="87.34"/>
    <n v="6"/>
    <n v="12.74"/>
  </r>
  <r>
    <s v="ORD-1868"/>
    <d v="2022-11-12T00:00:00"/>
    <x v="10"/>
    <x v="0"/>
    <s v="West"/>
    <s v="Furniture"/>
    <s v="Accessories"/>
    <n v="382.18"/>
    <n v="9"/>
    <n v="49.94"/>
  </r>
  <r>
    <s v="ORD-1869"/>
    <d v="2022-11-13T00:00:00"/>
    <x v="10"/>
    <x v="0"/>
    <s v="South"/>
    <s v="Office Supplies"/>
    <s v="Accessories"/>
    <n v="474.95"/>
    <n v="7"/>
    <n v="-85.87"/>
  </r>
  <r>
    <s v="ORD-1870"/>
    <d v="2022-11-13T00:00:00"/>
    <x v="10"/>
    <x v="0"/>
    <s v="West"/>
    <s v="Office Supplies"/>
    <s v="Copiers"/>
    <n v="728.28"/>
    <n v="7"/>
    <n v="-11.56"/>
  </r>
  <r>
    <s v="ORD-1871"/>
    <d v="2022-11-13T00:00:00"/>
    <x v="10"/>
    <x v="0"/>
    <s v="West"/>
    <s v="Office Supplies"/>
    <s v="Chairs"/>
    <n v="663.59"/>
    <n v="2"/>
    <n v="192.12"/>
  </r>
  <r>
    <s v="ORD-1872"/>
    <d v="2022-11-13T00:00:00"/>
    <x v="10"/>
    <x v="0"/>
    <s v="West"/>
    <s v="Furniture"/>
    <s v="Storage"/>
    <n v="714.59"/>
    <n v="9"/>
    <n v="7.41"/>
  </r>
  <r>
    <s v="ORD-1873"/>
    <d v="2022-11-14T00:00:00"/>
    <x v="10"/>
    <x v="0"/>
    <s v="East"/>
    <s v="Technology"/>
    <s v="Storage"/>
    <n v="28.2"/>
    <n v="9"/>
    <n v="1.44"/>
  </r>
  <r>
    <s v="ORD-1874"/>
    <d v="2022-11-14T00:00:00"/>
    <x v="10"/>
    <x v="0"/>
    <s v="South"/>
    <s v="Technology"/>
    <s v="Chairs"/>
    <n v="233.31"/>
    <n v="6"/>
    <n v="59.49"/>
  </r>
  <r>
    <s v="ORD-1875"/>
    <d v="2022-11-14T00:00:00"/>
    <x v="10"/>
    <x v="0"/>
    <s v="West"/>
    <s v="Office Supplies"/>
    <s v="Storage"/>
    <n v="668.45"/>
    <n v="3"/>
    <n v="106.04"/>
  </r>
  <r>
    <s v="ORD-1876"/>
    <d v="2022-11-14T00:00:00"/>
    <x v="10"/>
    <x v="0"/>
    <s v="South"/>
    <s v="Technology"/>
    <s v="Chairs"/>
    <n v="494.31"/>
    <n v="1"/>
    <n v="45"/>
  </r>
  <r>
    <s v="ORD-1877"/>
    <d v="2022-11-15T00:00:00"/>
    <x v="10"/>
    <x v="0"/>
    <s v="East"/>
    <s v="Office Supplies"/>
    <s v="Copiers"/>
    <n v="25.21"/>
    <n v="4"/>
    <n v="5.01"/>
  </r>
  <r>
    <s v="ORD-1878"/>
    <d v="2022-11-15T00:00:00"/>
    <x v="10"/>
    <x v="0"/>
    <s v="West"/>
    <s v="Furniture"/>
    <s v="Tables"/>
    <n v="808.4"/>
    <n v="3"/>
    <n v="187.7"/>
  </r>
  <r>
    <s v="ORD-1879"/>
    <d v="2022-11-16T00:00:00"/>
    <x v="10"/>
    <x v="0"/>
    <s v="Central"/>
    <s v="Technology"/>
    <s v="Accessories"/>
    <n v="777.35"/>
    <n v="1"/>
    <n v="22.11"/>
  </r>
  <r>
    <s v="ORD-1880"/>
    <d v="2022-11-16T00:00:00"/>
    <x v="10"/>
    <x v="0"/>
    <s v="East"/>
    <s v="Furniture"/>
    <s v="Copiers"/>
    <n v="557.45000000000005"/>
    <n v="3"/>
    <n v="20.93"/>
  </r>
  <r>
    <s v="ORD-1881"/>
    <d v="2022-11-16T00:00:00"/>
    <x v="10"/>
    <x v="0"/>
    <s v="Central"/>
    <s v="Technology"/>
    <s v="Phones"/>
    <n v="85.13"/>
    <n v="4"/>
    <n v="-0.59"/>
  </r>
  <r>
    <s v="ORD-1882"/>
    <d v="2022-11-17T00:00:00"/>
    <x v="10"/>
    <x v="0"/>
    <s v="South"/>
    <s v="Furniture"/>
    <s v="Binders"/>
    <n v="771.18"/>
    <n v="8"/>
    <n v="218.52"/>
  </r>
  <r>
    <s v="ORD-1883"/>
    <d v="2022-11-17T00:00:00"/>
    <x v="10"/>
    <x v="0"/>
    <s v="South"/>
    <s v="Technology"/>
    <s v="Tables"/>
    <n v="592.04"/>
    <n v="9"/>
    <n v="87.97"/>
  </r>
  <r>
    <s v="ORD-1884"/>
    <d v="2022-11-18T00:00:00"/>
    <x v="10"/>
    <x v="0"/>
    <s v="East"/>
    <s v="Furniture"/>
    <s v="Phones"/>
    <n v="786.32"/>
    <n v="3"/>
    <n v="-124.54"/>
  </r>
  <r>
    <s v="ORD-1885"/>
    <d v="2022-11-18T00:00:00"/>
    <x v="10"/>
    <x v="0"/>
    <s v="South"/>
    <s v="Furniture"/>
    <s v="Accessories"/>
    <n v="756.71"/>
    <n v="6"/>
    <n v="175.16"/>
  </r>
  <r>
    <s v="ORD-1886"/>
    <d v="2022-11-19T00:00:00"/>
    <x v="10"/>
    <x v="0"/>
    <s v="Central"/>
    <s v="Technology"/>
    <s v="Storage"/>
    <n v="806.94"/>
    <n v="5"/>
    <n v="32.5"/>
  </r>
  <r>
    <s v="ORD-1887"/>
    <d v="2022-11-19T00:00:00"/>
    <x v="10"/>
    <x v="0"/>
    <s v="West"/>
    <s v="Furniture"/>
    <s v="Chairs"/>
    <n v="527.65"/>
    <n v="6"/>
    <n v="-87.39"/>
  </r>
  <r>
    <s v="ORD-1888"/>
    <d v="2022-11-19T00:00:00"/>
    <x v="10"/>
    <x v="0"/>
    <s v="West"/>
    <s v="Furniture"/>
    <s v="Accessories"/>
    <n v="157.52000000000001"/>
    <n v="4"/>
    <n v="11.79"/>
  </r>
  <r>
    <s v="ORD-1889"/>
    <d v="2022-11-20T00:00:00"/>
    <x v="10"/>
    <x v="0"/>
    <s v="West"/>
    <s v="Furniture"/>
    <s v="Copiers"/>
    <n v="677.73"/>
    <n v="6"/>
    <n v="5.82"/>
  </r>
  <r>
    <s v="ORD-1890"/>
    <d v="2022-11-20T00:00:00"/>
    <x v="10"/>
    <x v="0"/>
    <s v="East"/>
    <s v="Technology"/>
    <s v="Binders"/>
    <n v="628.05999999999995"/>
    <n v="7"/>
    <n v="150.03"/>
  </r>
  <r>
    <s v="ORD-1891"/>
    <d v="2022-11-21T00:00:00"/>
    <x v="10"/>
    <x v="0"/>
    <s v="South"/>
    <s v="Technology"/>
    <s v="Copiers"/>
    <n v="747.41"/>
    <n v="9"/>
    <n v="-73.25"/>
  </r>
  <r>
    <s v="ORD-1892"/>
    <d v="2022-11-21T00:00:00"/>
    <x v="10"/>
    <x v="0"/>
    <s v="Central"/>
    <s v="Furniture"/>
    <s v="Tables"/>
    <n v="186.48"/>
    <n v="7"/>
    <n v="39.76"/>
  </r>
  <r>
    <s v="ORD-1893"/>
    <d v="2022-11-21T00:00:00"/>
    <x v="10"/>
    <x v="0"/>
    <s v="South"/>
    <s v="Furniture"/>
    <s v="Tables"/>
    <n v="211.08"/>
    <n v="6"/>
    <n v="16.64"/>
  </r>
  <r>
    <s v="ORD-1894"/>
    <d v="2022-11-22T00:00:00"/>
    <x v="10"/>
    <x v="0"/>
    <s v="South"/>
    <s v="Technology"/>
    <s v="Binders"/>
    <n v="892.6"/>
    <n v="1"/>
    <n v="-154.15"/>
  </r>
  <r>
    <s v="ORD-1895"/>
    <d v="2022-11-22T00:00:00"/>
    <x v="10"/>
    <x v="0"/>
    <s v="South"/>
    <s v="Technology"/>
    <s v="Phones"/>
    <n v="754.98"/>
    <n v="2"/>
    <n v="215.87"/>
  </r>
  <r>
    <s v="ORD-1896"/>
    <d v="2022-11-22T00:00:00"/>
    <x v="10"/>
    <x v="0"/>
    <s v="West"/>
    <s v="Furniture"/>
    <s v="Phones"/>
    <n v="910.06"/>
    <n v="1"/>
    <n v="51.24"/>
  </r>
  <r>
    <s v="ORD-1897"/>
    <d v="2022-11-22T00:00:00"/>
    <x v="10"/>
    <x v="0"/>
    <s v="Central"/>
    <s v="Furniture"/>
    <s v="Tables"/>
    <n v="763.54"/>
    <n v="9"/>
    <n v="-41.66"/>
  </r>
  <r>
    <s v="ORD-1898"/>
    <d v="2022-11-23T00:00:00"/>
    <x v="10"/>
    <x v="0"/>
    <s v="Central"/>
    <s v="Furniture"/>
    <s v="Tables"/>
    <n v="605.21"/>
    <n v="9"/>
    <n v="21"/>
  </r>
  <r>
    <s v="ORD-1899"/>
    <d v="2022-11-23T00:00:00"/>
    <x v="10"/>
    <x v="0"/>
    <s v="South"/>
    <s v="Office Supplies"/>
    <s v="Storage"/>
    <n v="661.05"/>
    <n v="7"/>
    <n v="151.33000000000001"/>
  </r>
  <r>
    <s v="ORD-1900"/>
    <d v="2022-11-23T00:00:00"/>
    <x v="10"/>
    <x v="0"/>
    <s v="West"/>
    <s v="Technology"/>
    <s v="Chairs"/>
    <n v="891.35"/>
    <n v="2"/>
    <n v="-42.38"/>
  </r>
  <r>
    <s v="ORD-1901"/>
    <d v="2022-11-24T00:00:00"/>
    <x v="10"/>
    <x v="0"/>
    <s v="West"/>
    <s v="Office Supplies"/>
    <s v="Storage"/>
    <n v="587.23"/>
    <n v="6"/>
    <n v="-60.87"/>
  </r>
  <r>
    <s v="ORD-1902"/>
    <d v="2022-11-25T00:00:00"/>
    <x v="10"/>
    <x v="0"/>
    <s v="Central"/>
    <s v="Technology"/>
    <s v="Storage"/>
    <n v="639.74"/>
    <n v="4"/>
    <n v="-86.66"/>
  </r>
  <r>
    <s v="ORD-1903"/>
    <d v="2022-11-26T00:00:00"/>
    <x v="10"/>
    <x v="0"/>
    <s v="West"/>
    <s v="Technology"/>
    <s v="Phones"/>
    <n v="173.35"/>
    <n v="1"/>
    <n v="-8.85"/>
  </r>
  <r>
    <s v="ORD-1904"/>
    <d v="2022-11-26T00:00:00"/>
    <x v="10"/>
    <x v="0"/>
    <s v="West"/>
    <s v="Technology"/>
    <s v="Binders"/>
    <n v="484.44"/>
    <n v="1"/>
    <n v="92.06"/>
  </r>
  <r>
    <s v="ORD-1905"/>
    <d v="2022-11-26T00:00:00"/>
    <x v="10"/>
    <x v="0"/>
    <s v="West"/>
    <s v="Technology"/>
    <s v="Phones"/>
    <n v="722.07"/>
    <n v="5"/>
    <n v="25.86"/>
  </r>
  <r>
    <s v="ORD-1906"/>
    <d v="2022-11-27T00:00:00"/>
    <x v="10"/>
    <x v="0"/>
    <s v="East"/>
    <s v="Technology"/>
    <s v="Chairs"/>
    <n v="285.52"/>
    <n v="2"/>
    <n v="-24.63"/>
  </r>
  <r>
    <s v="ORD-1907"/>
    <d v="2022-11-27T00:00:00"/>
    <x v="10"/>
    <x v="0"/>
    <s v="South"/>
    <s v="Technology"/>
    <s v="Copiers"/>
    <n v="218.21"/>
    <n v="4"/>
    <n v="-25.51"/>
  </r>
  <r>
    <s v="ORD-1908"/>
    <d v="2022-11-27T00:00:00"/>
    <x v="10"/>
    <x v="0"/>
    <s v="Central"/>
    <s v="Technology"/>
    <s v="Tables"/>
    <n v="327.55"/>
    <n v="1"/>
    <n v="-11.02"/>
  </r>
  <r>
    <s v="ORD-1909"/>
    <d v="2022-11-27T00:00:00"/>
    <x v="10"/>
    <x v="0"/>
    <s v="Central"/>
    <s v="Office Supplies"/>
    <s v="Tables"/>
    <n v="256.67"/>
    <n v="4"/>
    <n v="69.290000000000006"/>
  </r>
  <r>
    <s v="ORD-1910"/>
    <d v="2022-11-29T00:00:00"/>
    <x v="10"/>
    <x v="0"/>
    <s v="East"/>
    <s v="Furniture"/>
    <s v="Chairs"/>
    <n v="230.61"/>
    <n v="6"/>
    <n v="-6.57"/>
  </r>
  <r>
    <s v="ORD-1911"/>
    <d v="2022-12-01T00:00:00"/>
    <x v="11"/>
    <x v="0"/>
    <s v="South"/>
    <s v="Furniture"/>
    <s v="Storage"/>
    <n v="436.35"/>
    <n v="4"/>
    <n v="128.31"/>
  </r>
  <r>
    <s v="ORD-1912"/>
    <d v="2022-12-01T00:00:00"/>
    <x v="11"/>
    <x v="0"/>
    <s v="Central"/>
    <s v="Office Supplies"/>
    <s v="Binders"/>
    <n v="909.68"/>
    <n v="1"/>
    <n v="38.770000000000003"/>
  </r>
  <r>
    <s v="ORD-1913"/>
    <d v="2022-12-01T00:00:00"/>
    <x v="11"/>
    <x v="0"/>
    <s v="West"/>
    <s v="Office Supplies"/>
    <s v="Tables"/>
    <n v="516.91999999999996"/>
    <n v="7"/>
    <n v="-57.08"/>
  </r>
  <r>
    <s v="ORD-1914"/>
    <d v="2022-12-01T00:00:00"/>
    <x v="11"/>
    <x v="0"/>
    <s v="Central"/>
    <s v="Office Supplies"/>
    <s v="Accessories"/>
    <n v="204.16"/>
    <n v="2"/>
    <n v="50.14"/>
  </r>
  <r>
    <s v="ORD-1915"/>
    <d v="2022-12-02T00:00:00"/>
    <x v="11"/>
    <x v="0"/>
    <s v="West"/>
    <s v="Office Supplies"/>
    <s v="Storage"/>
    <n v="95.43"/>
    <n v="9"/>
    <n v="2.88"/>
  </r>
  <r>
    <s v="ORD-1916"/>
    <d v="2022-12-02T00:00:00"/>
    <x v="11"/>
    <x v="0"/>
    <s v="East"/>
    <s v="Technology"/>
    <s v="Tables"/>
    <n v="702.23"/>
    <n v="3"/>
    <n v="108.73"/>
  </r>
  <r>
    <s v="ORD-1917"/>
    <d v="2022-12-03T00:00:00"/>
    <x v="11"/>
    <x v="0"/>
    <s v="West"/>
    <s v="Furniture"/>
    <s v="Accessories"/>
    <n v="395.14"/>
    <n v="8"/>
    <n v="115.32"/>
  </r>
  <r>
    <s v="ORD-1918"/>
    <d v="2022-12-03T00:00:00"/>
    <x v="11"/>
    <x v="0"/>
    <s v="Central"/>
    <s v="Technology"/>
    <s v="Chairs"/>
    <n v="825.39"/>
    <n v="8"/>
    <n v="-144.37"/>
  </r>
  <r>
    <s v="ORD-1919"/>
    <d v="2022-12-04T00:00:00"/>
    <x v="11"/>
    <x v="0"/>
    <s v="Central"/>
    <s v="Furniture"/>
    <s v="Chairs"/>
    <n v="666.32"/>
    <n v="3"/>
    <n v="-101.05"/>
  </r>
  <r>
    <s v="ORD-1920"/>
    <d v="2022-12-04T00:00:00"/>
    <x v="11"/>
    <x v="0"/>
    <s v="Central"/>
    <s v="Furniture"/>
    <s v="Storage"/>
    <n v="800.32"/>
    <n v="4"/>
    <n v="128.22999999999999"/>
  </r>
  <r>
    <s v="ORD-1921"/>
    <d v="2022-12-04T00:00:00"/>
    <x v="11"/>
    <x v="0"/>
    <s v="East"/>
    <s v="Office Supplies"/>
    <s v="Tables"/>
    <n v="286.51"/>
    <n v="2"/>
    <n v="-16.93"/>
  </r>
  <r>
    <s v="ORD-1922"/>
    <d v="2022-12-04T00:00:00"/>
    <x v="11"/>
    <x v="0"/>
    <s v="East"/>
    <s v="Technology"/>
    <s v="Phones"/>
    <n v="698.51"/>
    <n v="4"/>
    <n v="-75.33"/>
  </r>
  <r>
    <s v="ORD-1923"/>
    <d v="2022-12-05T00:00:00"/>
    <x v="11"/>
    <x v="0"/>
    <s v="South"/>
    <s v="Office Supplies"/>
    <s v="Accessories"/>
    <n v="278.77999999999997"/>
    <n v="9"/>
    <n v="-50.27"/>
  </r>
  <r>
    <s v="ORD-1924"/>
    <d v="2022-12-05T00:00:00"/>
    <x v="11"/>
    <x v="0"/>
    <s v="Central"/>
    <s v="Technology"/>
    <s v="Binders"/>
    <n v="940.29"/>
    <n v="2"/>
    <n v="-177.79"/>
  </r>
  <r>
    <s v="ORD-1925"/>
    <d v="2022-12-06T00:00:00"/>
    <x v="11"/>
    <x v="0"/>
    <s v="West"/>
    <s v="Furniture"/>
    <s v="Tables"/>
    <n v="643.65"/>
    <n v="3"/>
    <n v="120.52"/>
  </r>
  <r>
    <s v="ORD-1926"/>
    <d v="2022-12-06T00:00:00"/>
    <x v="11"/>
    <x v="0"/>
    <s v="East"/>
    <s v="Office Supplies"/>
    <s v="Binders"/>
    <n v="338.02"/>
    <n v="4"/>
    <n v="-44.88"/>
  </r>
  <r>
    <s v="ORD-1927"/>
    <d v="2022-12-06T00:00:00"/>
    <x v="11"/>
    <x v="0"/>
    <s v="Central"/>
    <s v="Office Supplies"/>
    <s v="Tables"/>
    <n v="284.12"/>
    <n v="5"/>
    <n v="9.6199999999999992"/>
  </r>
  <r>
    <s v="ORD-1928"/>
    <d v="2022-12-06T00:00:00"/>
    <x v="11"/>
    <x v="0"/>
    <s v="Central"/>
    <s v="Furniture"/>
    <s v="Phones"/>
    <n v="207.11"/>
    <n v="1"/>
    <n v="21.32"/>
  </r>
  <r>
    <s v="ORD-1929"/>
    <d v="2022-12-06T00:00:00"/>
    <x v="11"/>
    <x v="0"/>
    <s v="East"/>
    <s v="Furniture"/>
    <s v="Phones"/>
    <n v="700.75"/>
    <n v="7"/>
    <n v="9.93"/>
  </r>
  <r>
    <s v="ORD-1930"/>
    <d v="2022-12-07T00:00:00"/>
    <x v="11"/>
    <x v="0"/>
    <s v="South"/>
    <s v="Furniture"/>
    <s v="Storage"/>
    <n v="234.34"/>
    <n v="7"/>
    <n v="-43.69"/>
  </r>
  <r>
    <s v="ORD-1931"/>
    <d v="2022-12-07T00:00:00"/>
    <x v="11"/>
    <x v="0"/>
    <s v="East"/>
    <s v="Office Supplies"/>
    <s v="Storage"/>
    <n v="603.4"/>
    <n v="9"/>
    <n v="115.7"/>
  </r>
  <r>
    <s v="ORD-1932"/>
    <d v="2022-12-07T00:00:00"/>
    <x v="11"/>
    <x v="0"/>
    <s v="East"/>
    <s v="Technology"/>
    <s v="Phones"/>
    <n v="279.33999999999997"/>
    <n v="4"/>
    <n v="-54.4"/>
  </r>
  <r>
    <s v="ORD-1933"/>
    <d v="2022-12-08T00:00:00"/>
    <x v="11"/>
    <x v="0"/>
    <s v="West"/>
    <s v="Office Supplies"/>
    <s v="Copiers"/>
    <n v="668.73"/>
    <n v="6"/>
    <n v="121"/>
  </r>
  <r>
    <s v="ORD-1934"/>
    <d v="2022-12-08T00:00:00"/>
    <x v="11"/>
    <x v="0"/>
    <s v="West"/>
    <s v="Technology"/>
    <s v="Phones"/>
    <n v="818.64"/>
    <n v="2"/>
    <n v="201.92"/>
  </r>
  <r>
    <s v="ORD-1935"/>
    <d v="2022-12-08T00:00:00"/>
    <x v="11"/>
    <x v="0"/>
    <s v="South"/>
    <s v="Office Supplies"/>
    <s v="Chairs"/>
    <n v="782.46"/>
    <n v="4"/>
    <n v="12.85"/>
  </r>
  <r>
    <s v="ORD-1936"/>
    <d v="2022-12-08T00:00:00"/>
    <x v="11"/>
    <x v="0"/>
    <s v="Central"/>
    <s v="Office Supplies"/>
    <s v="Chairs"/>
    <n v="765.63"/>
    <n v="2"/>
    <n v="51.89"/>
  </r>
  <r>
    <s v="ORD-1937"/>
    <d v="2022-12-08T00:00:00"/>
    <x v="11"/>
    <x v="0"/>
    <s v="East"/>
    <s v="Furniture"/>
    <s v="Copiers"/>
    <n v="203.97"/>
    <n v="5"/>
    <n v="7.85"/>
  </r>
  <r>
    <s v="ORD-1938"/>
    <d v="2022-12-08T00:00:00"/>
    <x v="11"/>
    <x v="0"/>
    <s v="South"/>
    <s v="Technology"/>
    <s v="Accessories"/>
    <n v="106.62"/>
    <n v="7"/>
    <n v="-0.57999999999999996"/>
  </r>
  <r>
    <s v="ORD-1939"/>
    <d v="2022-12-09T00:00:00"/>
    <x v="11"/>
    <x v="0"/>
    <s v="West"/>
    <s v="Office Supplies"/>
    <s v="Binders"/>
    <n v="704.97"/>
    <n v="1"/>
    <n v="171.81"/>
  </r>
  <r>
    <s v="ORD-1940"/>
    <d v="2022-12-10T00:00:00"/>
    <x v="11"/>
    <x v="0"/>
    <s v="East"/>
    <s v="Office Supplies"/>
    <s v="Tables"/>
    <n v="380.98"/>
    <n v="7"/>
    <n v="94.09"/>
  </r>
  <r>
    <s v="ORD-1941"/>
    <d v="2022-12-10T00:00:00"/>
    <x v="11"/>
    <x v="0"/>
    <s v="Central"/>
    <s v="Furniture"/>
    <s v="Tables"/>
    <n v="443.7"/>
    <n v="6"/>
    <n v="-14.24"/>
  </r>
  <r>
    <s v="ORD-1942"/>
    <d v="2022-12-11T00:00:00"/>
    <x v="11"/>
    <x v="0"/>
    <s v="West"/>
    <s v="Furniture"/>
    <s v="Copiers"/>
    <n v="50.53"/>
    <n v="6"/>
    <n v="5.43"/>
  </r>
  <r>
    <s v="ORD-1943"/>
    <d v="2022-12-11T00:00:00"/>
    <x v="11"/>
    <x v="0"/>
    <s v="West"/>
    <s v="Technology"/>
    <s v="Chairs"/>
    <n v="274.38"/>
    <n v="8"/>
    <n v="72.290000000000006"/>
  </r>
  <r>
    <s v="ORD-1944"/>
    <d v="2022-12-12T00:00:00"/>
    <x v="11"/>
    <x v="0"/>
    <s v="West"/>
    <s v="Office Supplies"/>
    <s v="Storage"/>
    <n v="53"/>
    <n v="8"/>
    <n v="14.89"/>
  </r>
  <r>
    <s v="ORD-1945"/>
    <d v="2022-12-12T00:00:00"/>
    <x v="11"/>
    <x v="0"/>
    <s v="South"/>
    <s v="Technology"/>
    <s v="Tables"/>
    <n v="881.6"/>
    <n v="6"/>
    <n v="48.03"/>
  </r>
  <r>
    <s v="ORD-1946"/>
    <d v="2022-12-12T00:00:00"/>
    <x v="11"/>
    <x v="0"/>
    <s v="Central"/>
    <s v="Office Supplies"/>
    <s v="Chairs"/>
    <n v="258.52999999999997"/>
    <n v="3"/>
    <n v="6.83"/>
  </r>
  <r>
    <s v="ORD-1947"/>
    <d v="2022-12-12T00:00:00"/>
    <x v="11"/>
    <x v="0"/>
    <s v="East"/>
    <s v="Technology"/>
    <s v="Accessories"/>
    <n v="566.19000000000005"/>
    <n v="5"/>
    <n v="-34.340000000000003"/>
  </r>
  <r>
    <s v="ORD-1948"/>
    <d v="2022-12-12T00:00:00"/>
    <x v="11"/>
    <x v="0"/>
    <s v="South"/>
    <s v="Furniture"/>
    <s v="Binders"/>
    <n v="58.2"/>
    <n v="2"/>
    <n v="16.260000000000002"/>
  </r>
  <r>
    <s v="ORD-1949"/>
    <d v="2022-12-12T00:00:00"/>
    <x v="11"/>
    <x v="0"/>
    <s v="South"/>
    <s v="Office Supplies"/>
    <s v="Accessories"/>
    <n v="673.51"/>
    <n v="5"/>
    <n v="-86.61"/>
  </r>
  <r>
    <s v="ORD-1950"/>
    <d v="2022-12-12T00:00:00"/>
    <x v="11"/>
    <x v="0"/>
    <s v="South"/>
    <s v="Technology"/>
    <s v="Copiers"/>
    <n v="336.57"/>
    <n v="9"/>
    <n v="30.26"/>
  </r>
  <r>
    <s v="ORD-1951"/>
    <d v="2022-12-13T00:00:00"/>
    <x v="11"/>
    <x v="0"/>
    <s v="West"/>
    <s v="Furniture"/>
    <s v="Phones"/>
    <n v="899.96"/>
    <n v="1"/>
    <n v="-52.85"/>
  </r>
  <r>
    <s v="ORD-1952"/>
    <d v="2022-12-14T00:00:00"/>
    <x v="11"/>
    <x v="0"/>
    <s v="Central"/>
    <s v="Furniture"/>
    <s v="Phones"/>
    <n v="890.36"/>
    <n v="5"/>
    <n v="-53.86"/>
  </r>
  <r>
    <s v="ORD-1953"/>
    <d v="2022-12-14T00:00:00"/>
    <x v="11"/>
    <x v="0"/>
    <s v="South"/>
    <s v="Technology"/>
    <s v="Phones"/>
    <n v="338.78"/>
    <n v="6"/>
    <n v="0.84"/>
  </r>
  <r>
    <s v="ORD-1954"/>
    <d v="2022-12-14T00:00:00"/>
    <x v="11"/>
    <x v="0"/>
    <s v="East"/>
    <s v="Office Supplies"/>
    <s v="Accessories"/>
    <n v="902.94"/>
    <n v="7"/>
    <n v="270.33999999999997"/>
  </r>
  <r>
    <s v="ORD-1955"/>
    <d v="2022-12-14T00:00:00"/>
    <x v="11"/>
    <x v="0"/>
    <s v="Central"/>
    <s v="Office Supplies"/>
    <s v="Tables"/>
    <n v="996.23"/>
    <n v="9"/>
    <n v="-171.87"/>
  </r>
  <r>
    <s v="ORD-1956"/>
    <d v="2022-12-15T00:00:00"/>
    <x v="11"/>
    <x v="0"/>
    <s v="East"/>
    <s v="Furniture"/>
    <s v="Binders"/>
    <n v="828.91"/>
    <n v="6"/>
    <n v="74"/>
  </r>
  <r>
    <s v="ORD-1957"/>
    <d v="2022-12-15T00:00:00"/>
    <x v="11"/>
    <x v="0"/>
    <s v="Central"/>
    <s v="Office Supplies"/>
    <s v="Phones"/>
    <n v="847.97"/>
    <n v="5"/>
    <n v="-134.58000000000001"/>
  </r>
  <r>
    <s v="ORD-1958"/>
    <d v="2022-12-15T00:00:00"/>
    <x v="11"/>
    <x v="0"/>
    <s v="East"/>
    <s v="Office Supplies"/>
    <s v="Copiers"/>
    <n v="264.02999999999997"/>
    <n v="7"/>
    <n v="-32.409999999999997"/>
  </r>
  <r>
    <s v="ORD-1959"/>
    <d v="2022-12-15T00:00:00"/>
    <x v="11"/>
    <x v="0"/>
    <s v="West"/>
    <s v="Office Supplies"/>
    <s v="Copiers"/>
    <n v="585.16999999999996"/>
    <n v="1"/>
    <n v="11.58"/>
  </r>
  <r>
    <s v="ORD-1960"/>
    <d v="2022-12-15T00:00:00"/>
    <x v="11"/>
    <x v="0"/>
    <s v="South"/>
    <s v="Furniture"/>
    <s v="Phones"/>
    <n v="85.91"/>
    <n v="5"/>
    <n v="4.74"/>
  </r>
  <r>
    <s v="ORD-1961"/>
    <d v="2022-12-16T00:00:00"/>
    <x v="11"/>
    <x v="0"/>
    <s v="East"/>
    <s v="Technology"/>
    <s v="Phones"/>
    <n v="113.02"/>
    <n v="2"/>
    <n v="-7.98"/>
  </r>
  <r>
    <s v="ORD-1962"/>
    <d v="2022-12-16T00:00:00"/>
    <x v="11"/>
    <x v="0"/>
    <s v="Central"/>
    <s v="Office Supplies"/>
    <s v="Binders"/>
    <n v="998.91"/>
    <n v="4"/>
    <n v="-41.73"/>
  </r>
  <r>
    <s v="ORD-1963"/>
    <d v="2022-12-16T00:00:00"/>
    <x v="11"/>
    <x v="0"/>
    <s v="South"/>
    <s v="Furniture"/>
    <s v="Phones"/>
    <n v="340.11"/>
    <n v="7"/>
    <n v="-53.23"/>
  </r>
  <r>
    <s v="ORD-1964"/>
    <d v="2022-12-16T00:00:00"/>
    <x v="11"/>
    <x v="0"/>
    <s v="South"/>
    <s v="Furniture"/>
    <s v="Binders"/>
    <n v="753.22"/>
    <n v="5"/>
    <n v="-36.450000000000003"/>
  </r>
  <r>
    <s v="ORD-1965"/>
    <d v="2022-12-17T00:00:00"/>
    <x v="11"/>
    <x v="0"/>
    <s v="Central"/>
    <s v="Technology"/>
    <s v="Copiers"/>
    <n v="810.53"/>
    <n v="6"/>
    <n v="229.61"/>
  </r>
  <r>
    <s v="ORD-1966"/>
    <d v="2022-12-17T00:00:00"/>
    <x v="11"/>
    <x v="0"/>
    <s v="East"/>
    <s v="Office Supplies"/>
    <s v="Phones"/>
    <n v="860.86"/>
    <n v="2"/>
    <n v="234.46"/>
  </r>
  <r>
    <s v="ORD-1967"/>
    <d v="2022-12-18T00:00:00"/>
    <x v="11"/>
    <x v="0"/>
    <s v="West"/>
    <s v="Office Supplies"/>
    <s v="Accessories"/>
    <n v="997.68"/>
    <n v="3"/>
    <n v="-32.49"/>
  </r>
  <r>
    <s v="ORD-1968"/>
    <d v="2022-12-18T00:00:00"/>
    <x v="11"/>
    <x v="0"/>
    <s v="West"/>
    <s v="Technology"/>
    <s v="Storage"/>
    <n v="256.67"/>
    <n v="7"/>
    <n v="21.93"/>
  </r>
  <r>
    <s v="ORD-1969"/>
    <d v="2022-12-18T00:00:00"/>
    <x v="11"/>
    <x v="0"/>
    <s v="East"/>
    <s v="Technology"/>
    <s v="Accessories"/>
    <n v="59.54"/>
    <n v="2"/>
    <n v="15.17"/>
  </r>
  <r>
    <s v="ORD-1970"/>
    <d v="2022-12-20T00:00:00"/>
    <x v="11"/>
    <x v="0"/>
    <s v="South"/>
    <s v="Furniture"/>
    <s v="Copiers"/>
    <n v="422.97"/>
    <n v="6"/>
    <n v="-83.29"/>
  </r>
  <r>
    <s v="ORD-1971"/>
    <d v="2022-12-21T00:00:00"/>
    <x v="11"/>
    <x v="0"/>
    <s v="South"/>
    <s v="Furniture"/>
    <s v="Binders"/>
    <n v="147.47999999999999"/>
    <n v="5"/>
    <n v="30.28"/>
  </r>
  <r>
    <s v="ORD-1972"/>
    <d v="2022-12-21T00:00:00"/>
    <x v="11"/>
    <x v="0"/>
    <s v="South"/>
    <s v="Technology"/>
    <s v="Accessories"/>
    <n v="41.98"/>
    <n v="1"/>
    <n v="11.51"/>
  </r>
  <r>
    <s v="ORD-1973"/>
    <d v="2022-12-21T00:00:00"/>
    <x v="11"/>
    <x v="0"/>
    <s v="South"/>
    <s v="Office Supplies"/>
    <s v="Binders"/>
    <n v="373.22"/>
    <n v="4"/>
    <n v="-57.6"/>
  </r>
  <r>
    <s v="ORD-1974"/>
    <d v="2022-12-21T00:00:00"/>
    <x v="11"/>
    <x v="0"/>
    <s v="East"/>
    <s v="Furniture"/>
    <s v="Accessories"/>
    <n v="788.06"/>
    <n v="2"/>
    <n v="-94"/>
  </r>
  <r>
    <s v="ORD-1975"/>
    <d v="2022-12-22T00:00:00"/>
    <x v="11"/>
    <x v="0"/>
    <s v="South"/>
    <s v="Furniture"/>
    <s v="Accessories"/>
    <n v="574.86"/>
    <n v="4"/>
    <n v="161.18"/>
  </r>
  <r>
    <s v="ORD-1976"/>
    <d v="2022-12-23T00:00:00"/>
    <x v="11"/>
    <x v="0"/>
    <s v="Central"/>
    <s v="Office Supplies"/>
    <s v="Binders"/>
    <n v="326.52"/>
    <n v="1"/>
    <n v="22.45"/>
  </r>
  <r>
    <s v="ORD-1977"/>
    <d v="2022-12-23T00:00:00"/>
    <x v="11"/>
    <x v="0"/>
    <s v="South"/>
    <s v="Furniture"/>
    <s v="Tables"/>
    <n v="661.26"/>
    <n v="2"/>
    <n v="-127.56"/>
  </r>
  <r>
    <s v="ORD-1978"/>
    <d v="2022-12-23T00:00:00"/>
    <x v="11"/>
    <x v="0"/>
    <s v="West"/>
    <s v="Office Supplies"/>
    <s v="Accessories"/>
    <n v="247.38"/>
    <n v="8"/>
    <n v="-17.61"/>
  </r>
  <r>
    <s v="ORD-1979"/>
    <d v="2022-12-24T00:00:00"/>
    <x v="11"/>
    <x v="0"/>
    <s v="South"/>
    <s v="Office Supplies"/>
    <s v="Phones"/>
    <n v="34.090000000000003"/>
    <n v="6"/>
    <n v="0.85"/>
  </r>
  <r>
    <s v="ORD-1980"/>
    <d v="2022-12-24T00:00:00"/>
    <x v="11"/>
    <x v="0"/>
    <s v="East"/>
    <s v="Office Supplies"/>
    <s v="Storage"/>
    <n v="769.07"/>
    <n v="2"/>
    <n v="112.63"/>
  </r>
  <r>
    <s v="ORD-1981"/>
    <d v="2022-12-25T00:00:00"/>
    <x v="11"/>
    <x v="0"/>
    <s v="West"/>
    <s v="Technology"/>
    <s v="Copiers"/>
    <n v="631.27"/>
    <n v="6"/>
    <n v="105.16"/>
  </r>
  <r>
    <s v="ORD-1982"/>
    <d v="2022-12-25T00:00:00"/>
    <x v="11"/>
    <x v="0"/>
    <s v="East"/>
    <s v="Technology"/>
    <s v="Tables"/>
    <n v="767.06"/>
    <n v="9"/>
    <n v="228.36"/>
  </r>
  <r>
    <s v="ORD-1983"/>
    <d v="2022-12-26T00:00:00"/>
    <x v="11"/>
    <x v="0"/>
    <s v="East"/>
    <s v="Technology"/>
    <s v="Binders"/>
    <n v="58.16"/>
    <n v="7"/>
    <n v="-3.27"/>
  </r>
  <r>
    <s v="ORD-1984"/>
    <d v="2022-12-26T00:00:00"/>
    <x v="11"/>
    <x v="0"/>
    <s v="West"/>
    <s v="Office Supplies"/>
    <s v="Tables"/>
    <n v="840.38"/>
    <n v="9"/>
    <n v="58.08"/>
  </r>
  <r>
    <s v="ORD-1985"/>
    <d v="2022-12-26T00:00:00"/>
    <x v="11"/>
    <x v="0"/>
    <s v="East"/>
    <s v="Office Supplies"/>
    <s v="Chairs"/>
    <n v="627.14"/>
    <n v="5"/>
    <n v="41.81"/>
  </r>
  <r>
    <s v="ORD-1986"/>
    <d v="2022-12-26T00:00:00"/>
    <x v="11"/>
    <x v="0"/>
    <s v="East"/>
    <s v="Technology"/>
    <s v="Chairs"/>
    <n v="572.13"/>
    <n v="7"/>
    <n v="1.61"/>
  </r>
  <r>
    <s v="ORD-1987"/>
    <d v="2022-12-26T00:00:00"/>
    <x v="11"/>
    <x v="0"/>
    <s v="South"/>
    <s v="Furniture"/>
    <s v="Accessories"/>
    <n v="632.12"/>
    <n v="7"/>
    <n v="-72.959999999999994"/>
  </r>
  <r>
    <s v="ORD-1988"/>
    <d v="2022-12-26T00:00:00"/>
    <x v="11"/>
    <x v="0"/>
    <s v="Central"/>
    <s v="Office Supplies"/>
    <s v="Accessories"/>
    <n v="867.14"/>
    <n v="3"/>
    <n v="250.37"/>
  </r>
  <r>
    <s v="ORD-1989"/>
    <d v="2022-12-27T00:00:00"/>
    <x v="11"/>
    <x v="0"/>
    <s v="East"/>
    <s v="Furniture"/>
    <s v="Phones"/>
    <n v="595.20000000000005"/>
    <n v="7"/>
    <n v="134.91"/>
  </r>
  <r>
    <s v="ORD-1990"/>
    <d v="2022-12-27T00:00:00"/>
    <x v="11"/>
    <x v="0"/>
    <s v="East"/>
    <s v="Furniture"/>
    <s v="Storage"/>
    <n v="589.33000000000004"/>
    <n v="1"/>
    <n v="28.98"/>
  </r>
  <r>
    <s v="ORD-1991"/>
    <d v="2022-12-29T00:00:00"/>
    <x v="11"/>
    <x v="0"/>
    <s v="East"/>
    <s v="Office Supplies"/>
    <s v="Copiers"/>
    <n v="990.87"/>
    <n v="9"/>
    <n v="100.69"/>
  </r>
  <r>
    <s v="ORD-1992"/>
    <d v="2022-12-30T00:00:00"/>
    <x v="11"/>
    <x v="0"/>
    <s v="South"/>
    <s v="Office Supplies"/>
    <s v="Tables"/>
    <n v="761.6"/>
    <n v="6"/>
    <n v="-65.78"/>
  </r>
  <r>
    <s v="ORD-1993"/>
    <d v="2022-12-30T00:00:00"/>
    <x v="11"/>
    <x v="0"/>
    <s v="Central"/>
    <s v="Furniture"/>
    <s v="Chairs"/>
    <n v="453.45"/>
    <n v="5"/>
    <n v="32.6"/>
  </r>
  <r>
    <s v="ORD-1994"/>
    <d v="2022-12-31T00:00:00"/>
    <x v="11"/>
    <x v="0"/>
    <s v="West"/>
    <s v="Furniture"/>
    <s v="Accessories"/>
    <n v="713.25"/>
    <n v="7"/>
    <n v="105.19"/>
  </r>
  <r>
    <s v="ORD-1995"/>
    <d v="2022-12-31T00:00:00"/>
    <x v="11"/>
    <x v="0"/>
    <s v="South"/>
    <s v="Technology"/>
    <s v="Copiers"/>
    <n v="401.45"/>
    <n v="5"/>
    <n v="23.12"/>
  </r>
  <r>
    <s v="ORD-1996"/>
    <d v="2022-12-31T00:00:00"/>
    <x v="11"/>
    <x v="0"/>
    <s v="South"/>
    <s v="Technology"/>
    <s v="Tables"/>
    <n v="244.3"/>
    <n v="5"/>
    <n v="72.099999999999994"/>
  </r>
  <r>
    <s v="ORD-1997"/>
    <d v="2022-12-31T00:00:00"/>
    <x v="11"/>
    <x v="0"/>
    <s v="Central"/>
    <s v="Office Supplies"/>
    <s v="Accessories"/>
    <n v="604.91"/>
    <n v="7"/>
    <n v="63.92"/>
  </r>
  <r>
    <s v="ORD-1998"/>
    <d v="2022-12-31T00:00:00"/>
    <x v="11"/>
    <x v="0"/>
    <s v="Central"/>
    <s v="Technology"/>
    <s v="Accessories"/>
    <n v="929.62"/>
    <n v="7"/>
    <n v="-13.49"/>
  </r>
  <r>
    <s v="ORD-1999"/>
    <d v="2022-12-31T00:00:00"/>
    <x v="11"/>
    <x v="0"/>
    <s v="South"/>
    <s v="Technology"/>
    <s v="Chairs"/>
    <n v="930.56"/>
    <n v="3"/>
    <n v="173.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0A6B61-F331-479C-A24D-14CED411FA59}" name="PivotTable7"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C16" firstHeaderRow="1" firstDataRow="1" firstDataCol="2"/>
  <pivotFields count="10">
    <pivotField compact="0" outline="0" showAll="0"/>
    <pivotField compact="0" numFmtId="14" outline="0" showAll="0"/>
    <pivotField axis="axisRow" compact="0" outline="0" showAll="0">
      <items count="13">
        <item x="0"/>
        <item x="1"/>
        <item x="2"/>
        <item x="3"/>
        <item x="4"/>
        <item x="5"/>
        <item x="6"/>
        <item x="7"/>
        <item x="8"/>
        <item x="9"/>
        <item x="10"/>
        <item x="11"/>
        <item t="default"/>
      </items>
    </pivotField>
    <pivotField axis="axisRow" compact="0" outline="0" showAll="0">
      <items count="2">
        <item x="0"/>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s>
  <rowFields count="2">
    <field x="3"/>
    <field x="2"/>
  </rowFields>
  <rowItems count="13">
    <i>
      <x/>
      <x/>
    </i>
    <i r="1">
      <x v="1"/>
    </i>
    <i r="1">
      <x v="2"/>
    </i>
    <i r="1">
      <x v="3"/>
    </i>
    <i r="1">
      <x v="4"/>
    </i>
    <i r="1">
      <x v="5"/>
    </i>
    <i r="1">
      <x v="6"/>
    </i>
    <i r="1">
      <x v="7"/>
    </i>
    <i r="1">
      <x v="8"/>
    </i>
    <i r="1">
      <x v="9"/>
    </i>
    <i r="1">
      <x v="10"/>
    </i>
    <i r="1">
      <x v="11"/>
    </i>
    <i t="default">
      <x/>
    </i>
  </rowItems>
  <colItems count="1">
    <i/>
  </colItems>
  <dataFields count="1">
    <dataField name="Sum of Sales" fld="7" baseField="0" baseItem="0" numFmtId="165"/>
  </dataFields>
  <formats count="2">
    <format dxfId="7">
      <pivotArea outline="0" fieldPosition="0">
        <references count="1">
          <reference field="4294967294" count="1" selected="0">
            <x v="0"/>
          </reference>
        </references>
      </pivotArea>
    </format>
    <format dxfId="6">
      <pivotArea dataOnly="0" labelOnly="1" outline="0" fieldPosition="0">
        <references count="1">
          <reference field="4294967294" count="1">
            <x v="0"/>
          </reference>
        </references>
      </pivotArea>
    </format>
  </formats>
  <chartFormats count="11">
    <chartFormat chart="1"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9C1C3D-F54C-49CB-80FF-8F71F627124D}" name="PivotTable1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5:C48" firstHeaderRow="1" firstDataRow="1" firstDataCol="2"/>
  <pivotFields count="10">
    <pivotField compact="0" outline="0" showAll="0"/>
    <pivotField compact="0" numFmtId="14" outline="0" showAll="0"/>
    <pivotField axis="axisRow" compact="0" outline="0" showAll="0">
      <items count="13">
        <item x="0"/>
        <item x="1"/>
        <item x="2"/>
        <item x="3"/>
        <item x="4"/>
        <item x="5"/>
        <item x="6"/>
        <item x="7"/>
        <item x="8"/>
        <item x="9"/>
        <item x="10"/>
        <item x="11"/>
        <item t="default"/>
      </items>
    </pivotField>
    <pivotField axis="axisRow" compact="0" outline="0" showAll="0">
      <items count="2">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s>
  <rowFields count="2">
    <field x="3"/>
    <field x="2"/>
  </rowFields>
  <rowItems count="13">
    <i>
      <x/>
      <x/>
    </i>
    <i r="1">
      <x v="1"/>
    </i>
    <i r="1">
      <x v="2"/>
    </i>
    <i r="1">
      <x v="3"/>
    </i>
    <i r="1">
      <x v="4"/>
    </i>
    <i r="1">
      <x v="5"/>
    </i>
    <i r="1">
      <x v="6"/>
    </i>
    <i r="1">
      <x v="7"/>
    </i>
    <i r="1">
      <x v="8"/>
    </i>
    <i r="1">
      <x v="9"/>
    </i>
    <i r="1">
      <x v="10"/>
    </i>
    <i r="1">
      <x v="11"/>
    </i>
    <i t="default">
      <x/>
    </i>
  </rowItems>
  <colItems count="1">
    <i/>
  </colItems>
  <dataFields count="1">
    <dataField name="Sum of Profit" fld="9" baseField="0" baseItem="0" numFmtId="165"/>
  </dataFields>
  <formats count="1">
    <format dxfId="8">
      <pivotArea outline="0" collapsedLevelsAreSubtotals="1" fieldPosition="0"/>
    </format>
  </formats>
  <chartFormats count="12">
    <chartFormat chart="0" format="2"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799FE3-CB8C-41AE-9741-9AF47EBDBFFB}" name="PivotTable10"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19:C32" firstHeaderRow="1" firstDataRow="1" firstDataCol="2"/>
  <pivotFields count="10">
    <pivotField compact="0" outline="0" showAll="0"/>
    <pivotField compact="0" numFmtId="14" outline="0" showAll="0"/>
    <pivotField axis="axisRow" compact="0" outline="0" showAll="0">
      <items count="13">
        <item x="0"/>
        <item x="1"/>
        <item x="2"/>
        <item x="3"/>
        <item x="4"/>
        <item x="5"/>
        <item x="6"/>
        <item x="7"/>
        <item x="8"/>
        <item x="9"/>
        <item x="10"/>
        <item x="11"/>
        <item t="default"/>
      </items>
    </pivotField>
    <pivotField axis="axisRow" compact="0" outline="0" showAll="0">
      <items count="2">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s>
  <rowFields count="2">
    <field x="3"/>
    <field x="2"/>
  </rowFields>
  <rowItems count="13">
    <i>
      <x/>
      <x/>
    </i>
    <i r="1">
      <x v="1"/>
    </i>
    <i r="1">
      <x v="2"/>
    </i>
    <i r="1">
      <x v="3"/>
    </i>
    <i r="1">
      <x v="4"/>
    </i>
    <i r="1">
      <x v="5"/>
    </i>
    <i r="1">
      <x v="6"/>
    </i>
    <i r="1">
      <x v="7"/>
    </i>
    <i r="1">
      <x v="8"/>
    </i>
    <i r="1">
      <x v="9"/>
    </i>
    <i r="1">
      <x v="10"/>
    </i>
    <i r="1">
      <x v="11"/>
    </i>
    <i t="default">
      <x/>
    </i>
  </rowItems>
  <colItems count="1">
    <i/>
  </colItems>
  <dataFields count="1">
    <dataField name="Sum of Quantity" fld="8" baseField="0" baseItem="0"/>
  </dataFields>
  <chartFormats count="12">
    <chartFormat chart="0" format="1"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4F76E8-DB92-4B2A-9803-4C03776BFAA5}" name="PivotTable13"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7:B42" firstHeaderRow="1" firstDataRow="1" firstDataCol="1"/>
  <pivotFields count="8">
    <pivotField compact="0" outline="0" showAll="0"/>
    <pivotField compact="0" numFmtId="164" outline="0" showAll="0"/>
    <pivotField axis="axisRow" compact="0" outline="0" showAll="0">
      <items count="5">
        <item x="0"/>
        <item x="2"/>
        <item x="3"/>
        <item x="1"/>
        <item t="default"/>
      </items>
    </pivotField>
    <pivotField compact="0" outline="0" showAll="0"/>
    <pivotField compact="0" outline="0" showAll="0"/>
    <pivotField compact="0" outline="0" showAll="0"/>
    <pivotField compact="0" outline="0" showAll="0"/>
    <pivotField dataField="1" compact="0" outline="0" showAll="0"/>
  </pivotFields>
  <rowFields count="1">
    <field x="2"/>
  </rowFields>
  <rowItems count="5">
    <i>
      <x/>
    </i>
    <i>
      <x v="1"/>
    </i>
    <i>
      <x v="2"/>
    </i>
    <i>
      <x v="3"/>
    </i>
    <i t="grand">
      <x/>
    </i>
  </rowItems>
  <colItems count="1">
    <i/>
  </colItems>
  <dataFields count="1">
    <dataField name="Sum of Profit" fld="7" baseField="0" baseItem="0" numFmtId="165"/>
  </dataFields>
  <formats count="2">
    <format dxfId="3">
      <pivotArea outline="0" collapsedLevelsAreSubtotals="1" fieldPosition="0"/>
    </format>
    <format dxfId="2">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102B2B-03DB-4C0F-943C-90D454DCEC3F}" name="PivotTable12"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20:B25" firstHeaderRow="1" firstDataRow="1" firstDataCol="1"/>
  <pivotFields count="8">
    <pivotField compact="0" outline="0" showAll="0"/>
    <pivotField compact="0" numFmtId="164" outline="0" showAll="0"/>
    <pivotField axis="axisRow" compact="0" outline="0" showAll="0">
      <items count="5">
        <item x="0"/>
        <item x="2"/>
        <item x="3"/>
        <item x="1"/>
        <item t="default"/>
      </items>
    </pivotField>
    <pivotField compact="0" outline="0" showAll="0"/>
    <pivotField compact="0" outline="0" showAll="0"/>
    <pivotField compact="0" outline="0" showAll="0"/>
    <pivotField dataField="1" compact="0" outline="0" showAll="0"/>
    <pivotField compact="0" outline="0" showAll="0"/>
  </pivotFields>
  <rowFields count="1">
    <field x="2"/>
  </rowFields>
  <rowItems count="5">
    <i>
      <x/>
    </i>
    <i>
      <x v="1"/>
    </i>
    <i>
      <x v="2"/>
    </i>
    <i>
      <x v="3"/>
    </i>
    <i t="grand">
      <x/>
    </i>
  </rowItems>
  <colItems count="1">
    <i/>
  </colItems>
  <dataFields count="1">
    <dataField name="Sum of Quantity" fld="6"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49313A-F522-4FB3-9F73-07BF774DDA1C}" name="PivotTable8" cacheId="1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10">
  <location ref="A3:B8" firstHeaderRow="1" firstDataRow="1" firstDataCol="1"/>
  <pivotFields count="8">
    <pivotField compact="0" outline="0" showAll="0"/>
    <pivotField compact="0" numFmtId="164" outline="0" showAll="0"/>
    <pivotField axis="axisRow" compact="0" outline="0" showAll="0">
      <items count="5">
        <item x="0"/>
        <item x="2"/>
        <item x="3"/>
        <item x="1"/>
        <item t="default"/>
      </items>
    </pivotField>
    <pivotField compact="0" outline="0" showAll="0"/>
    <pivotField compact="0" outline="0" showAll="0"/>
    <pivotField dataField="1" compact="0" outline="0" showAll="0"/>
    <pivotField compact="0" outline="0" showAll="0"/>
    <pivotField compact="0" outline="0" showAll="0"/>
  </pivotFields>
  <rowFields count="1">
    <field x="2"/>
  </rowFields>
  <rowItems count="5">
    <i>
      <x/>
    </i>
    <i>
      <x v="1"/>
    </i>
    <i>
      <x v="2"/>
    </i>
    <i>
      <x v="3"/>
    </i>
    <i t="grand">
      <x/>
    </i>
  </rowItems>
  <colItems count="1">
    <i/>
  </colItems>
  <dataFields count="1">
    <dataField name="Sum of Sales" fld="5" baseField="0" baseItem="0" numFmtId="165"/>
  </dataFields>
  <formats count="2">
    <format dxfId="5">
      <pivotArea outline="0" collapsedLevelsAreSubtotals="1" fieldPosition="0"/>
    </format>
    <format dxfId="4">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53C322-E811-4603-8F04-F4905031FAEA}" name="PivotTable14"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20:B24" firstHeaderRow="1" firstDataRow="1" firstDataCol="1"/>
  <pivotFields count="8">
    <pivotField compact="0" outline="0" showAll="0"/>
    <pivotField compact="0" numFmtId="164" outline="0" showAll="0"/>
    <pivotField compact="0" outline="0" showAll="0"/>
    <pivotField axis="axisRow" compact="0" outline="0" showAll="0">
      <items count="4">
        <item x="0"/>
        <item x="2"/>
        <item x="1"/>
        <item t="default"/>
      </items>
    </pivotField>
    <pivotField compact="0" outline="0" showAll="0">
      <items count="8">
        <item x="3"/>
        <item x="6"/>
        <item x="5"/>
        <item x="4"/>
        <item x="0"/>
        <item x="1"/>
        <item x="2"/>
        <item t="default"/>
      </items>
    </pivotField>
    <pivotField compact="0" outline="0" showAll="0"/>
    <pivotField dataField="1" compact="0" outline="0" showAll="0"/>
    <pivotField compact="0" outline="0" showAll="0"/>
  </pivotFields>
  <rowFields count="1">
    <field x="3"/>
  </rowFields>
  <rowItems count="4">
    <i>
      <x/>
    </i>
    <i>
      <x v="1"/>
    </i>
    <i>
      <x v="2"/>
    </i>
    <i t="grand">
      <x/>
    </i>
  </rowItems>
  <colItems count="1">
    <i/>
  </colItems>
  <dataFields count="1">
    <dataField name="Sum of Quantity" fld="6"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3" count="1" selected="0">
            <x v="0"/>
          </reference>
        </references>
      </pivotArea>
    </chartFormat>
    <chartFormat chart="1" format="6">
      <pivotArea type="data" outline="0" fieldPosition="0">
        <references count="2">
          <reference field="4294967294" count="1" selected="0">
            <x v="0"/>
          </reference>
          <reference field="3" count="1" selected="0">
            <x v="1"/>
          </reference>
        </references>
      </pivotArea>
    </chartFormat>
    <chartFormat chart="1" format="7">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3" format="7">
      <pivotArea type="data" outline="0" fieldPosition="0">
        <references count="2">
          <reference field="4294967294" count="1" selected="0">
            <x v="0"/>
          </reference>
          <reference field="3"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3" count="1" selected="0">
            <x v="0"/>
          </reference>
        </references>
      </pivotArea>
    </chartFormat>
    <chartFormat chart="5" format="14">
      <pivotArea type="data" outline="0" fieldPosition="0">
        <references count="2">
          <reference field="4294967294" count="1" selected="0">
            <x v="0"/>
          </reference>
          <reference field="3" count="1" selected="0">
            <x v="1"/>
          </reference>
        </references>
      </pivotArea>
    </chartFormat>
    <chartFormat chart="5" format="15">
      <pivotArea type="data" outline="0" fieldPosition="0">
        <references count="2">
          <reference field="4294967294" count="1" selected="0">
            <x v="0"/>
          </reference>
          <reference field="3"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3" count="1" selected="0">
            <x v="0"/>
          </reference>
        </references>
      </pivotArea>
    </chartFormat>
    <chartFormat chart="6" format="18">
      <pivotArea type="data" outline="0" fieldPosition="0">
        <references count="2">
          <reference field="4294967294" count="1" selected="0">
            <x v="0"/>
          </reference>
          <reference field="3" count="1" selected="0">
            <x v="1"/>
          </reference>
        </references>
      </pivotArea>
    </chartFormat>
    <chartFormat chart="6"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838B31-2BBB-427A-8441-92335676E824}" name="PivotTable9"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C7" firstHeaderRow="0" firstDataRow="1" firstDataCol="1"/>
  <pivotFields count="8">
    <pivotField compact="0" outline="0" showAll="0"/>
    <pivotField compact="0" numFmtId="164" outline="0" showAll="0"/>
    <pivotField compact="0" outline="0" showAll="0"/>
    <pivotField axis="axisRow" compact="0" outline="0" showAll="0">
      <items count="4">
        <item x="0"/>
        <item x="2"/>
        <item x="1"/>
        <item t="default"/>
      </items>
    </pivotField>
    <pivotField compact="0" outline="0" showAll="0">
      <items count="8">
        <item x="3"/>
        <item x="6"/>
        <item x="5"/>
        <item x="4"/>
        <item x="0"/>
        <item x="1"/>
        <item x="2"/>
        <item t="default"/>
      </items>
    </pivotField>
    <pivotField dataField="1" compact="0" outline="0" showAll="0"/>
    <pivotField compact="0" outline="0" showAll="0"/>
    <pivotField dataField="1" compact="0" outline="0" showAll="0"/>
  </pivotFields>
  <rowFields count="1">
    <field x="3"/>
  </rowFields>
  <rowItems count="4">
    <i>
      <x/>
    </i>
    <i>
      <x v="1"/>
    </i>
    <i>
      <x v="2"/>
    </i>
    <i t="grand">
      <x/>
    </i>
  </rowItems>
  <colFields count="1">
    <field x="-2"/>
  </colFields>
  <colItems count="2">
    <i>
      <x/>
    </i>
    <i i="1">
      <x v="1"/>
    </i>
  </colItems>
  <dataFields count="2">
    <dataField name="Sum of Sales" fld="5" baseField="0" baseItem="0" numFmtId="165"/>
    <dataField name="Sum of Profit" fld="7" baseField="0" baseItem="0" numFmtId="165"/>
  </dataFields>
  <formats count="2">
    <format dxfId="1">
      <pivotArea outline="0" fieldPosition="0">
        <references count="1">
          <reference field="4294967294" count="2" selected="0">
            <x v="0"/>
            <x v="1"/>
          </reference>
        </references>
      </pivotArea>
    </format>
    <format dxfId="0">
      <pivotArea dataOnly="0" labelOnly="1" outline="0" fieldPosition="0">
        <references count="1">
          <reference field="4294967294" count="2">
            <x v="0"/>
            <x v="1"/>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pivotArea type="data" outline="0" fieldPosition="0">
        <references count="2">
          <reference field="4294967294"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83460D-BFE7-5944-AA38-597AD8884042}" sourceName="Region">
  <pivotTables>
    <pivotTable tabId="8" name="PivotTable8"/>
    <pivotTable tabId="8" name="PivotTable12"/>
    <pivotTable tabId="8" name="PivotTable13"/>
  </pivotTables>
  <data>
    <tabular pivotCacheId="889933274" customListSort="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18780A74-38B7-F14B-8806-C122A88083AA}" sourceName="Order Month">
  <pivotTables>
    <pivotTable tabId="7" name="PivotTable7"/>
    <pivotTable tabId="7" name="PivotTable10"/>
    <pivotTable tabId="7" name="PivotTable11"/>
  </pivotTables>
  <data>
    <tabular pivotCacheId="400742330">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822B57D-A137-7840-9CF1-2D0F96CBA97C}" sourceName="Category">
  <pivotTables>
    <pivotTable tabId="9" name="PivotTable9"/>
    <pivotTable tabId="9" name="PivotTable14"/>
  </pivotTables>
  <data>
    <tabular pivotCacheId="8899332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DCF1F25-CD14-DF46-928D-C3FCE6C44D7A}" cache="Slicer_Region" caption="Region" style="SlicerStyleDark1" rowHeight="182880"/>
  <slicer name="Order Month" xr10:uid="{7E6D8EFC-CDB5-9B44-B95E-36B9F34954C2}" cache="Slicer_Order_Month" caption="Order Month" startItem="4" style="SlicerStyleDark1" rowHeight="182880"/>
  <slicer name="Category" xr10:uid="{CE6423FA-21E6-344C-81BC-686F01BB6A62}" cache="Slicer_Category" caption="Category" style="SlicerStyleDark1" rowHeight="182880"/>
</slicers>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871B9-7F2B-4F28-AE28-CAC9A2ABDC60}">
  <dimension ref="A1:A12"/>
  <sheetViews>
    <sheetView showGridLines="0" tabSelected="1" zoomScale="90" zoomScaleNormal="90" workbookViewId="0">
      <selection activeCell="G56" sqref="G56"/>
    </sheetView>
  </sheetViews>
  <sheetFormatPr baseColWidth="10" defaultColWidth="8.83203125" defaultRowHeight="14" x14ac:dyDescent="0.15"/>
  <cols>
    <col min="1" max="16384" width="8.83203125" style="18"/>
  </cols>
  <sheetData>
    <row r="1" s="18" customFormat="1" x14ac:dyDescent="0.15"/>
    <row r="2" s="18" customFormat="1" x14ac:dyDescent="0.15"/>
    <row r="3" s="18" customFormat="1" x14ac:dyDescent="0.15"/>
    <row r="4" s="18" customFormat="1" x14ac:dyDescent="0.15"/>
    <row r="5" s="18" customFormat="1" x14ac:dyDescent="0.15"/>
    <row r="6" s="18" customFormat="1" x14ac:dyDescent="0.15"/>
    <row r="7" s="18" customFormat="1" x14ac:dyDescent="0.15"/>
    <row r="8" s="18" customFormat="1" x14ac:dyDescent="0.15"/>
    <row r="9" s="18" customFormat="1" x14ac:dyDescent="0.15"/>
    <row r="10" s="18" customFormat="1" x14ac:dyDescent="0.15"/>
    <row r="11" s="18" customFormat="1" x14ac:dyDescent="0.15"/>
    <row r="12" s="18" customFormat="1" x14ac:dyDescent="0.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2C46-F182-4B1A-B65F-9873304101A3}">
  <dimension ref="A3:C48"/>
  <sheetViews>
    <sheetView workbookViewId="0">
      <selection activeCell="O24" sqref="O24"/>
    </sheetView>
  </sheetViews>
  <sheetFormatPr baseColWidth="10" defaultColWidth="8.83203125" defaultRowHeight="14" x14ac:dyDescent="0.15"/>
  <cols>
    <col min="1" max="1" width="13.6640625" customWidth="1"/>
    <col min="2" max="2" width="16.33203125" bestFit="1" customWidth="1"/>
    <col min="3" max="3" width="14" style="17" bestFit="1" customWidth="1"/>
    <col min="4" max="4" width="12.5" customWidth="1"/>
    <col min="5" max="5" width="12.5" bestFit="1" customWidth="1"/>
  </cols>
  <sheetData>
    <row r="3" spans="1:3" x14ac:dyDescent="0.15">
      <c r="A3" s="1" t="s">
        <v>0</v>
      </c>
      <c r="B3" s="1" t="s">
        <v>1</v>
      </c>
      <c r="C3" t="s">
        <v>2</v>
      </c>
    </row>
    <row r="4" spans="1:3" x14ac:dyDescent="0.15">
      <c r="A4">
        <v>2022</v>
      </c>
      <c r="B4" t="s">
        <v>3</v>
      </c>
      <c r="C4" s="17">
        <v>43121.53</v>
      </c>
    </row>
    <row r="5" spans="1:3" x14ac:dyDescent="0.15">
      <c r="B5" t="s">
        <v>4</v>
      </c>
      <c r="C5" s="17">
        <v>44344.379999999976</v>
      </c>
    </row>
    <row r="6" spans="1:3" x14ac:dyDescent="0.15">
      <c r="B6" t="s">
        <v>5</v>
      </c>
      <c r="C6" s="17">
        <v>30938.239999999994</v>
      </c>
    </row>
    <row r="7" spans="1:3" x14ac:dyDescent="0.15">
      <c r="B7" t="s">
        <v>6</v>
      </c>
      <c r="C7" s="17">
        <v>44444.069999999985</v>
      </c>
    </row>
    <row r="8" spans="1:3" x14ac:dyDescent="0.15">
      <c r="B8" t="s">
        <v>7</v>
      </c>
      <c r="C8" s="17">
        <v>49703.509999999995</v>
      </c>
    </row>
    <row r="9" spans="1:3" x14ac:dyDescent="0.15">
      <c r="B9" t="s">
        <v>8</v>
      </c>
      <c r="C9" s="17">
        <v>43249.360000000015</v>
      </c>
    </row>
    <row r="10" spans="1:3" x14ac:dyDescent="0.15">
      <c r="B10" t="s">
        <v>9</v>
      </c>
      <c r="C10" s="17">
        <v>41216.769999999997</v>
      </c>
    </row>
    <row r="11" spans="1:3" x14ac:dyDescent="0.15">
      <c r="B11" t="s">
        <v>10</v>
      </c>
      <c r="C11" s="17">
        <v>50594.640000000007</v>
      </c>
    </row>
    <row r="12" spans="1:3" x14ac:dyDescent="0.15">
      <c r="B12" t="s">
        <v>11</v>
      </c>
      <c r="C12" s="17">
        <v>41847.32</v>
      </c>
    </row>
    <row r="13" spans="1:3" x14ac:dyDescent="0.15">
      <c r="B13" t="s">
        <v>12</v>
      </c>
      <c r="C13" s="17">
        <v>36597.829999999994</v>
      </c>
    </row>
    <row r="14" spans="1:3" x14ac:dyDescent="0.15">
      <c r="B14" t="s">
        <v>13</v>
      </c>
      <c r="C14" s="17">
        <v>37328.980000000003</v>
      </c>
    </row>
    <row r="15" spans="1:3" x14ac:dyDescent="0.15">
      <c r="B15" t="s">
        <v>14</v>
      </c>
      <c r="C15" s="17">
        <v>47502.599999999977</v>
      </c>
    </row>
    <row r="16" spans="1:3" x14ac:dyDescent="0.15">
      <c r="A16" t="s">
        <v>15</v>
      </c>
      <c r="C16" s="17">
        <v>510889.22999999992</v>
      </c>
    </row>
    <row r="19" spans="1:3" x14ac:dyDescent="0.15">
      <c r="A19" s="1" t="s">
        <v>0</v>
      </c>
      <c r="B19" s="1" t="s">
        <v>1</v>
      </c>
      <c r="C19" t="s">
        <v>16</v>
      </c>
    </row>
    <row r="20" spans="1:3" x14ac:dyDescent="0.15">
      <c r="A20">
        <v>2022</v>
      </c>
      <c r="B20" t="s">
        <v>3</v>
      </c>
      <c r="C20">
        <v>403</v>
      </c>
    </row>
    <row r="21" spans="1:3" x14ac:dyDescent="0.15">
      <c r="B21" t="s">
        <v>4</v>
      </c>
      <c r="C21">
        <v>481</v>
      </c>
    </row>
    <row r="22" spans="1:3" x14ac:dyDescent="0.15">
      <c r="B22" t="s">
        <v>5</v>
      </c>
      <c r="C22">
        <v>308</v>
      </c>
    </row>
    <row r="23" spans="1:3" x14ac:dyDescent="0.15">
      <c r="B23" t="s">
        <v>6</v>
      </c>
      <c r="C23">
        <v>441</v>
      </c>
    </row>
    <row r="24" spans="1:3" x14ac:dyDescent="0.15">
      <c r="B24" t="s">
        <v>7</v>
      </c>
      <c r="C24">
        <v>522</v>
      </c>
    </row>
    <row r="25" spans="1:3" x14ac:dyDescent="0.15">
      <c r="B25" t="s">
        <v>8</v>
      </c>
      <c r="C25">
        <v>391</v>
      </c>
    </row>
    <row r="26" spans="1:3" x14ac:dyDescent="0.15">
      <c r="B26" t="s">
        <v>9</v>
      </c>
      <c r="C26">
        <v>391</v>
      </c>
    </row>
    <row r="27" spans="1:3" x14ac:dyDescent="0.15">
      <c r="B27" t="s">
        <v>10</v>
      </c>
      <c r="C27">
        <v>498</v>
      </c>
    </row>
    <row r="28" spans="1:3" x14ac:dyDescent="0.15">
      <c r="B28" t="s">
        <v>11</v>
      </c>
      <c r="C28">
        <v>418</v>
      </c>
    </row>
    <row r="29" spans="1:3" x14ac:dyDescent="0.15">
      <c r="B29" t="s">
        <v>12</v>
      </c>
      <c r="C29">
        <v>395</v>
      </c>
    </row>
    <row r="30" spans="1:3" x14ac:dyDescent="0.15">
      <c r="B30" t="s">
        <v>13</v>
      </c>
      <c r="C30">
        <v>374</v>
      </c>
    </row>
    <row r="31" spans="1:3" x14ac:dyDescent="0.15">
      <c r="B31" t="s">
        <v>14</v>
      </c>
      <c r="C31">
        <v>444</v>
      </c>
    </row>
    <row r="32" spans="1:3" x14ac:dyDescent="0.15">
      <c r="A32" t="s">
        <v>15</v>
      </c>
      <c r="C32">
        <v>5066</v>
      </c>
    </row>
    <row r="35" spans="1:3" x14ac:dyDescent="0.15">
      <c r="A35" s="1" t="s">
        <v>0</v>
      </c>
      <c r="B35" s="1" t="s">
        <v>1</v>
      </c>
      <c r="C35" t="s">
        <v>17</v>
      </c>
    </row>
    <row r="36" spans="1:3" x14ac:dyDescent="0.15">
      <c r="A36">
        <v>2022</v>
      </c>
      <c r="B36" t="s">
        <v>3</v>
      </c>
      <c r="C36" s="17">
        <v>335.15</v>
      </c>
    </row>
    <row r="37" spans="1:3" x14ac:dyDescent="0.15">
      <c r="B37" t="s">
        <v>4</v>
      </c>
      <c r="C37" s="17">
        <v>2269.7599999999993</v>
      </c>
    </row>
    <row r="38" spans="1:3" x14ac:dyDescent="0.15">
      <c r="B38" t="s">
        <v>5</v>
      </c>
      <c r="C38" s="17">
        <v>1963.3299999999997</v>
      </c>
    </row>
    <row r="39" spans="1:3" x14ac:dyDescent="0.15">
      <c r="B39" t="s">
        <v>6</v>
      </c>
      <c r="C39" s="17">
        <v>2979.5800000000008</v>
      </c>
    </row>
    <row r="40" spans="1:3" x14ac:dyDescent="0.15">
      <c r="B40" t="s">
        <v>7</v>
      </c>
      <c r="C40" s="17">
        <v>1912.4299999999998</v>
      </c>
    </row>
    <row r="41" spans="1:3" x14ac:dyDescent="0.15">
      <c r="B41" t="s">
        <v>8</v>
      </c>
      <c r="C41" s="17">
        <v>1444.3800000000008</v>
      </c>
    </row>
    <row r="42" spans="1:3" x14ac:dyDescent="0.15">
      <c r="B42" t="s">
        <v>9</v>
      </c>
      <c r="C42" s="17">
        <v>951.68</v>
      </c>
    </row>
    <row r="43" spans="1:3" x14ac:dyDescent="0.15">
      <c r="B43" t="s">
        <v>10</v>
      </c>
      <c r="C43" s="17">
        <v>3350.7300000000014</v>
      </c>
    </row>
    <row r="44" spans="1:3" x14ac:dyDescent="0.15">
      <c r="B44" t="s">
        <v>11</v>
      </c>
      <c r="C44" s="17">
        <v>1102.24</v>
      </c>
    </row>
    <row r="45" spans="1:3" x14ac:dyDescent="0.15">
      <c r="B45" t="s">
        <v>12</v>
      </c>
      <c r="C45" s="17">
        <v>2452.81</v>
      </c>
    </row>
    <row r="46" spans="1:3" x14ac:dyDescent="0.15">
      <c r="B46" t="s">
        <v>13</v>
      </c>
      <c r="C46" s="17">
        <v>1526.8599999999997</v>
      </c>
    </row>
    <row r="47" spans="1:3" x14ac:dyDescent="0.15">
      <c r="B47" t="s">
        <v>14</v>
      </c>
      <c r="C47" s="17">
        <v>2271.92</v>
      </c>
    </row>
    <row r="48" spans="1:3" x14ac:dyDescent="0.15">
      <c r="A48" t="s">
        <v>15</v>
      </c>
      <c r="C48" s="17">
        <v>22560.870000000003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DAA78-20B7-4921-A6E0-680AB751F28F}">
  <dimension ref="A3:B42"/>
  <sheetViews>
    <sheetView workbookViewId="0">
      <selection activeCell="M5" sqref="M5"/>
    </sheetView>
  </sheetViews>
  <sheetFormatPr baseColWidth="10" defaultColWidth="8.83203125" defaultRowHeight="14" x14ac:dyDescent="0.15"/>
  <cols>
    <col min="1" max="1" width="10.5" customWidth="1"/>
    <col min="2" max="2" width="12.6640625" customWidth="1"/>
  </cols>
  <sheetData>
    <row r="3" spans="1:2" x14ac:dyDescent="0.15">
      <c r="A3" s="1" t="s">
        <v>18</v>
      </c>
      <c r="B3" s="17" t="s">
        <v>2</v>
      </c>
    </row>
    <row r="4" spans="1:2" x14ac:dyDescent="0.15">
      <c r="A4" t="s">
        <v>19</v>
      </c>
      <c r="B4" s="17">
        <v>128145.57999999996</v>
      </c>
    </row>
    <row r="5" spans="1:2" x14ac:dyDescent="0.15">
      <c r="A5" t="s">
        <v>20</v>
      </c>
      <c r="B5" s="17">
        <v>133656.68</v>
      </c>
    </row>
    <row r="6" spans="1:2" x14ac:dyDescent="0.15">
      <c r="A6" t="s">
        <v>21</v>
      </c>
      <c r="B6" s="17">
        <v>117246.20999999996</v>
      </c>
    </row>
    <row r="7" spans="1:2" x14ac:dyDescent="0.15">
      <c r="A7" t="s">
        <v>22</v>
      </c>
      <c r="B7" s="17">
        <v>131840.76000000004</v>
      </c>
    </row>
    <row r="8" spans="1:2" x14ac:dyDescent="0.15">
      <c r="A8" t="s">
        <v>23</v>
      </c>
      <c r="B8" s="17">
        <v>510889.23</v>
      </c>
    </row>
    <row r="20" spans="1:2" x14ac:dyDescent="0.15">
      <c r="A20" s="1" t="s">
        <v>18</v>
      </c>
      <c r="B20" t="s">
        <v>16</v>
      </c>
    </row>
    <row r="21" spans="1:2" x14ac:dyDescent="0.15">
      <c r="A21" t="s">
        <v>19</v>
      </c>
      <c r="B21">
        <v>1286</v>
      </c>
    </row>
    <row r="22" spans="1:2" x14ac:dyDescent="0.15">
      <c r="A22" t="s">
        <v>20</v>
      </c>
      <c r="B22">
        <v>1294</v>
      </c>
    </row>
    <row r="23" spans="1:2" x14ac:dyDescent="0.15">
      <c r="A23" t="s">
        <v>21</v>
      </c>
      <c r="B23">
        <v>1186</v>
      </c>
    </row>
    <row r="24" spans="1:2" x14ac:dyDescent="0.15">
      <c r="A24" t="s">
        <v>22</v>
      </c>
      <c r="B24">
        <v>1300</v>
      </c>
    </row>
    <row r="25" spans="1:2" x14ac:dyDescent="0.15">
      <c r="A25" t="s">
        <v>23</v>
      </c>
      <c r="B25">
        <v>5066</v>
      </c>
    </row>
    <row r="37" spans="1:2" x14ac:dyDescent="0.15">
      <c r="A37" s="1" t="s">
        <v>18</v>
      </c>
      <c r="B37" s="17" t="s">
        <v>17</v>
      </c>
    </row>
    <row r="38" spans="1:2" x14ac:dyDescent="0.15">
      <c r="A38" t="s">
        <v>19</v>
      </c>
      <c r="B38" s="17">
        <v>6762.5199999999932</v>
      </c>
    </row>
    <row r="39" spans="1:2" x14ac:dyDescent="0.15">
      <c r="A39" t="s">
        <v>20</v>
      </c>
      <c r="B39" s="17">
        <v>5153.9599999999973</v>
      </c>
    </row>
    <row r="40" spans="1:2" x14ac:dyDescent="0.15">
      <c r="A40" t="s">
        <v>21</v>
      </c>
      <c r="B40" s="17">
        <v>4398.2400000000025</v>
      </c>
    </row>
    <row r="41" spans="1:2" x14ac:dyDescent="0.15">
      <c r="A41" t="s">
        <v>22</v>
      </c>
      <c r="B41" s="17">
        <v>6246.15</v>
      </c>
    </row>
    <row r="42" spans="1:2" x14ac:dyDescent="0.15">
      <c r="A42" t="s">
        <v>23</v>
      </c>
      <c r="B42" s="17">
        <v>22560.869999999995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0A622-19D7-44D7-A89F-91420232DA80}">
  <dimension ref="A3:C24"/>
  <sheetViews>
    <sheetView workbookViewId="0">
      <selection activeCell="A3" sqref="A3"/>
    </sheetView>
  </sheetViews>
  <sheetFormatPr baseColWidth="10" defaultColWidth="8.83203125" defaultRowHeight="14" x14ac:dyDescent="0.15"/>
  <cols>
    <col min="1" max="1" width="14" bestFit="1" customWidth="1"/>
    <col min="2" max="2" width="17.33203125" bestFit="1" customWidth="1"/>
    <col min="3" max="3" width="15.33203125" bestFit="1" customWidth="1"/>
    <col min="4" max="4" width="15.5" customWidth="1"/>
    <col min="5" max="5" width="15.5" bestFit="1" customWidth="1"/>
  </cols>
  <sheetData>
    <row r="3" spans="1:3" x14ac:dyDescent="0.15">
      <c r="A3" s="1" t="s">
        <v>24</v>
      </c>
      <c r="B3" s="17" t="s">
        <v>2</v>
      </c>
      <c r="C3" s="17" t="s">
        <v>17</v>
      </c>
    </row>
    <row r="4" spans="1:3" x14ac:dyDescent="0.15">
      <c r="A4" t="s">
        <v>25</v>
      </c>
      <c r="B4" s="17">
        <v>173125.84999999986</v>
      </c>
      <c r="C4" s="17">
        <v>8399.8499999999967</v>
      </c>
    </row>
    <row r="5" spans="1:3" x14ac:dyDescent="0.15">
      <c r="A5" t="s">
        <v>26</v>
      </c>
      <c r="B5" s="17">
        <v>176487.73</v>
      </c>
      <c r="C5" s="17">
        <v>9373.4099999999944</v>
      </c>
    </row>
    <row r="6" spans="1:3" x14ac:dyDescent="0.15">
      <c r="A6" t="s">
        <v>27</v>
      </c>
      <c r="B6" s="17">
        <v>161275.65000000008</v>
      </c>
      <c r="C6" s="17">
        <v>4787.6100000000006</v>
      </c>
    </row>
    <row r="7" spans="1:3" x14ac:dyDescent="0.15">
      <c r="A7" t="s">
        <v>23</v>
      </c>
      <c r="B7" s="17">
        <v>510889.22999999992</v>
      </c>
      <c r="C7" s="17">
        <v>22560.869999999992</v>
      </c>
    </row>
    <row r="20" spans="1:2" x14ac:dyDescent="0.15">
      <c r="A20" s="1" t="s">
        <v>24</v>
      </c>
      <c r="B20" t="s">
        <v>16</v>
      </c>
    </row>
    <row r="21" spans="1:2" x14ac:dyDescent="0.15">
      <c r="A21" t="s">
        <v>25</v>
      </c>
      <c r="B21">
        <v>1725</v>
      </c>
    </row>
    <row r="22" spans="1:2" x14ac:dyDescent="0.15">
      <c r="A22" t="s">
        <v>26</v>
      </c>
      <c r="B22">
        <v>1755</v>
      </c>
    </row>
    <row r="23" spans="1:2" x14ac:dyDescent="0.15">
      <c r="A23" t="s">
        <v>27</v>
      </c>
      <c r="B23">
        <v>1586</v>
      </c>
    </row>
    <row r="24" spans="1:2" x14ac:dyDescent="0.15">
      <c r="A24" t="s">
        <v>23</v>
      </c>
      <c r="B24">
        <v>5066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71701-E49E-494B-9641-0FAFB451F5C7}">
  <dimension ref="A1:I1001"/>
  <sheetViews>
    <sheetView workbookViewId="0">
      <selection activeCell="J8" sqref="J8"/>
    </sheetView>
  </sheetViews>
  <sheetFormatPr baseColWidth="10" defaultColWidth="8.83203125" defaultRowHeight="14" x14ac:dyDescent="0.15"/>
  <cols>
    <col min="1" max="1" width="10.6640625" customWidth="1"/>
    <col min="2" max="2" width="13" customWidth="1"/>
    <col min="3" max="3" width="14.83203125" customWidth="1"/>
    <col min="4" max="4" width="12.83203125" customWidth="1"/>
    <col min="5" max="5" width="9.33203125" customWidth="1"/>
    <col min="6" max="6" width="13.6640625" customWidth="1"/>
    <col min="7" max="7" width="7.6640625" customWidth="1"/>
    <col min="8" max="8" width="11" customWidth="1"/>
    <col min="9" max="9" width="8.1640625" customWidth="1"/>
  </cols>
  <sheetData>
    <row r="1" spans="1:9" x14ac:dyDescent="0.15">
      <c r="A1" s="2" t="s">
        <v>28</v>
      </c>
      <c r="B1" s="3" t="s">
        <v>29</v>
      </c>
      <c r="C1" s="2" t="s">
        <v>1</v>
      </c>
      <c r="D1" s="2" t="s">
        <v>0</v>
      </c>
      <c r="E1" s="2" t="s">
        <v>18</v>
      </c>
      <c r="F1" s="2" t="s">
        <v>24</v>
      </c>
      <c r="G1" s="2" t="s">
        <v>30</v>
      </c>
      <c r="H1" s="2" t="s">
        <v>31</v>
      </c>
      <c r="I1" s="4" t="s">
        <v>32</v>
      </c>
    </row>
    <row r="2" spans="1:9" x14ac:dyDescent="0.15">
      <c r="A2" s="5" t="s">
        <v>33</v>
      </c>
      <c r="B2" s="6">
        <v>44562</v>
      </c>
      <c r="C2" s="7" t="str">
        <f t="shared" ref="C2:C65" si="0">TEXT($B2,"mmmm")</f>
        <v>January</v>
      </c>
      <c r="D2" s="8">
        <f t="shared" ref="D2:D65" si="1">YEAR($B2)</f>
        <v>2022</v>
      </c>
      <c r="E2" s="8" t="s">
        <v>19</v>
      </c>
      <c r="F2" s="8" t="s">
        <v>25</v>
      </c>
      <c r="G2" s="8">
        <v>562.64</v>
      </c>
      <c r="H2" s="8">
        <v>7</v>
      </c>
      <c r="I2" s="8">
        <v>-60.64</v>
      </c>
    </row>
    <row r="3" spans="1:9" x14ac:dyDescent="0.15">
      <c r="A3" s="9" t="s">
        <v>34</v>
      </c>
      <c r="B3" s="10">
        <v>44562</v>
      </c>
      <c r="C3" s="11" t="str">
        <f t="shared" si="0"/>
        <v>January</v>
      </c>
      <c r="D3" s="12">
        <f t="shared" si="1"/>
        <v>2022</v>
      </c>
      <c r="E3" s="12" t="s">
        <v>19</v>
      </c>
      <c r="F3" s="12" t="s">
        <v>27</v>
      </c>
      <c r="G3" s="12">
        <v>550.87</v>
      </c>
      <c r="H3" s="12">
        <v>5</v>
      </c>
      <c r="I3" s="12">
        <v>-54.46</v>
      </c>
    </row>
    <row r="4" spans="1:9" x14ac:dyDescent="0.15">
      <c r="A4" s="13" t="s">
        <v>35</v>
      </c>
      <c r="B4" s="14">
        <v>44562</v>
      </c>
      <c r="C4" s="15" t="str">
        <f t="shared" si="0"/>
        <v>January</v>
      </c>
      <c r="D4" s="16">
        <f t="shared" si="1"/>
        <v>2022</v>
      </c>
      <c r="E4" s="16" t="s">
        <v>22</v>
      </c>
      <c r="F4" s="16" t="s">
        <v>25</v>
      </c>
      <c r="G4" s="16">
        <v>766.66</v>
      </c>
      <c r="H4" s="16">
        <v>5</v>
      </c>
      <c r="I4" s="16">
        <v>-5.0999999999999996</v>
      </c>
    </row>
    <row r="5" spans="1:9" x14ac:dyDescent="0.15">
      <c r="A5" s="9" t="s">
        <v>36</v>
      </c>
      <c r="B5" s="10">
        <v>44562</v>
      </c>
      <c r="C5" s="11" t="str">
        <f t="shared" si="0"/>
        <v>January</v>
      </c>
      <c r="D5" s="12">
        <f t="shared" si="1"/>
        <v>2022</v>
      </c>
      <c r="E5" s="12" t="s">
        <v>20</v>
      </c>
      <c r="F5" s="12" t="s">
        <v>27</v>
      </c>
      <c r="G5" s="12">
        <v>836.98</v>
      </c>
      <c r="H5" s="12">
        <v>3</v>
      </c>
      <c r="I5" s="12">
        <v>-145.99</v>
      </c>
    </row>
    <row r="6" spans="1:9" x14ac:dyDescent="0.15">
      <c r="A6" s="13" t="s">
        <v>37</v>
      </c>
      <c r="B6" s="14">
        <v>44562</v>
      </c>
      <c r="C6" s="15" t="str">
        <f t="shared" si="0"/>
        <v>January</v>
      </c>
      <c r="D6" s="16">
        <f t="shared" si="1"/>
        <v>2022</v>
      </c>
      <c r="E6" s="16" t="s">
        <v>20</v>
      </c>
      <c r="F6" s="16" t="s">
        <v>25</v>
      </c>
      <c r="G6" s="16">
        <v>451.63</v>
      </c>
      <c r="H6" s="16">
        <v>5</v>
      </c>
      <c r="I6" s="16">
        <v>-0.5</v>
      </c>
    </row>
    <row r="7" spans="1:9" x14ac:dyDescent="0.15">
      <c r="A7" s="9" t="s">
        <v>38</v>
      </c>
      <c r="B7" s="10">
        <v>44562</v>
      </c>
      <c r="C7" s="11" t="str">
        <f t="shared" si="0"/>
        <v>January</v>
      </c>
      <c r="D7" s="12">
        <f t="shared" si="1"/>
        <v>2022</v>
      </c>
      <c r="E7" s="12" t="s">
        <v>21</v>
      </c>
      <c r="F7" s="12" t="s">
        <v>26</v>
      </c>
      <c r="G7" s="12">
        <v>316.29000000000002</v>
      </c>
      <c r="H7" s="12">
        <v>2</v>
      </c>
      <c r="I7" s="12">
        <v>17.670000000000002</v>
      </c>
    </row>
    <row r="8" spans="1:9" x14ac:dyDescent="0.15">
      <c r="A8" s="13" t="s">
        <v>39</v>
      </c>
      <c r="B8" s="14">
        <v>44563</v>
      </c>
      <c r="C8" s="15" t="str">
        <f t="shared" si="0"/>
        <v>January</v>
      </c>
      <c r="D8" s="16">
        <f t="shared" si="1"/>
        <v>2022</v>
      </c>
      <c r="E8" s="16" t="s">
        <v>20</v>
      </c>
      <c r="F8" s="16" t="s">
        <v>27</v>
      </c>
      <c r="G8" s="16">
        <v>274.14999999999998</v>
      </c>
      <c r="H8" s="16">
        <v>4</v>
      </c>
      <c r="I8" s="16">
        <v>11.42</v>
      </c>
    </row>
    <row r="9" spans="1:9" x14ac:dyDescent="0.15">
      <c r="A9" s="9" t="s">
        <v>40</v>
      </c>
      <c r="B9" s="10">
        <v>44563</v>
      </c>
      <c r="C9" s="11" t="str">
        <f t="shared" si="0"/>
        <v>January</v>
      </c>
      <c r="D9" s="12">
        <f t="shared" si="1"/>
        <v>2022</v>
      </c>
      <c r="E9" s="12" t="s">
        <v>22</v>
      </c>
      <c r="F9" s="12" t="s">
        <v>27</v>
      </c>
      <c r="G9" s="12">
        <v>210.73</v>
      </c>
      <c r="H9" s="12">
        <v>6</v>
      </c>
      <c r="I9" s="12">
        <v>-1.81</v>
      </c>
    </row>
    <row r="10" spans="1:9" x14ac:dyDescent="0.15">
      <c r="A10" s="13" t="s">
        <v>41</v>
      </c>
      <c r="B10" s="14">
        <v>44563</v>
      </c>
      <c r="C10" s="15" t="str">
        <f t="shared" si="0"/>
        <v>January</v>
      </c>
      <c r="D10" s="16">
        <f t="shared" si="1"/>
        <v>2022</v>
      </c>
      <c r="E10" s="16" t="s">
        <v>19</v>
      </c>
      <c r="F10" s="16" t="s">
        <v>27</v>
      </c>
      <c r="G10" s="16">
        <v>76.489999999999995</v>
      </c>
      <c r="H10" s="16">
        <v>1</v>
      </c>
      <c r="I10" s="16">
        <v>16.8</v>
      </c>
    </row>
    <row r="11" spans="1:9" x14ac:dyDescent="0.15">
      <c r="A11" s="9" t="s">
        <v>42</v>
      </c>
      <c r="B11" s="10">
        <v>44564</v>
      </c>
      <c r="C11" s="11" t="str">
        <f t="shared" si="0"/>
        <v>January</v>
      </c>
      <c r="D11" s="12">
        <f t="shared" si="1"/>
        <v>2022</v>
      </c>
      <c r="E11" s="12" t="s">
        <v>20</v>
      </c>
      <c r="F11" s="12" t="s">
        <v>27</v>
      </c>
      <c r="G11" s="12">
        <v>355.6</v>
      </c>
      <c r="H11" s="12">
        <v>4</v>
      </c>
      <c r="I11" s="12">
        <v>-45.28</v>
      </c>
    </row>
    <row r="12" spans="1:9" x14ac:dyDescent="0.15">
      <c r="A12" s="13" t="s">
        <v>43</v>
      </c>
      <c r="B12" s="14">
        <v>44565</v>
      </c>
      <c r="C12" s="15" t="str">
        <f t="shared" si="0"/>
        <v>January</v>
      </c>
      <c r="D12" s="16">
        <f t="shared" si="1"/>
        <v>2022</v>
      </c>
      <c r="E12" s="16" t="s">
        <v>21</v>
      </c>
      <c r="F12" s="16" t="s">
        <v>26</v>
      </c>
      <c r="G12" s="16">
        <v>284.83999999999997</v>
      </c>
      <c r="H12" s="16">
        <v>6</v>
      </c>
      <c r="I12" s="16">
        <v>15.05</v>
      </c>
    </row>
    <row r="13" spans="1:9" x14ac:dyDescent="0.15">
      <c r="A13" s="9" t="s">
        <v>44</v>
      </c>
      <c r="B13" s="10">
        <v>44565</v>
      </c>
      <c r="C13" s="11" t="str">
        <f t="shared" si="0"/>
        <v>January</v>
      </c>
      <c r="D13" s="12">
        <f t="shared" si="1"/>
        <v>2022</v>
      </c>
      <c r="E13" s="12" t="s">
        <v>20</v>
      </c>
      <c r="F13" s="12" t="s">
        <v>27</v>
      </c>
      <c r="G13" s="12">
        <v>967.09</v>
      </c>
      <c r="H13" s="12">
        <v>9</v>
      </c>
      <c r="I13" s="12">
        <v>-163.41999999999999</v>
      </c>
    </row>
    <row r="14" spans="1:9" x14ac:dyDescent="0.15">
      <c r="A14" s="13" t="s">
        <v>45</v>
      </c>
      <c r="B14" s="14">
        <v>44565</v>
      </c>
      <c r="C14" s="15" t="str">
        <f t="shared" si="0"/>
        <v>January</v>
      </c>
      <c r="D14" s="16">
        <f t="shared" si="1"/>
        <v>2022</v>
      </c>
      <c r="E14" s="16" t="s">
        <v>22</v>
      </c>
      <c r="F14" s="16" t="s">
        <v>26</v>
      </c>
      <c r="G14" s="16">
        <v>566.54999999999995</v>
      </c>
      <c r="H14" s="16">
        <v>2</v>
      </c>
      <c r="I14" s="16">
        <v>-93.15</v>
      </c>
    </row>
    <row r="15" spans="1:9" x14ac:dyDescent="0.15">
      <c r="A15" s="9" t="s">
        <v>46</v>
      </c>
      <c r="B15" s="10">
        <v>44565</v>
      </c>
      <c r="C15" s="11" t="str">
        <f t="shared" si="0"/>
        <v>January</v>
      </c>
      <c r="D15" s="12">
        <f t="shared" si="1"/>
        <v>2022</v>
      </c>
      <c r="E15" s="12" t="s">
        <v>21</v>
      </c>
      <c r="F15" s="12" t="s">
        <v>26</v>
      </c>
      <c r="G15" s="12">
        <v>360.33</v>
      </c>
      <c r="H15" s="12">
        <v>7</v>
      </c>
      <c r="I15" s="12">
        <v>31.32</v>
      </c>
    </row>
    <row r="16" spans="1:9" x14ac:dyDescent="0.15">
      <c r="A16" s="13" t="s">
        <v>47</v>
      </c>
      <c r="B16" s="14">
        <v>44566</v>
      </c>
      <c r="C16" s="15" t="str">
        <f t="shared" si="0"/>
        <v>January</v>
      </c>
      <c r="D16" s="16">
        <f t="shared" si="1"/>
        <v>2022</v>
      </c>
      <c r="E16" s="16" t="s">
        <v>20</v>
      </c>
      <c r="F16" s="16" t="s">
        <v>26</v>
      </c>
      <c r="G16" s="16">
        <v>588.86</v>
      </c>
      <c r="H16" s="16">
        <v>6</v>
      </c>
      <c r="I16" s="16">
        <v>48.88</v>
      </c>
    </row>
    <row r="17" spans="1:9" x14ac:dyDescent="0.15">
      <c r="A17" s="9" t="s">
        <v>48</v>
      </c>
      <c r="B17" s="10">
        <v>44566</v>
      </c>
      <c r="C17" s="11" t="str">
        <f t="shared" si="0"/>
        <v>January</v>
      </c>
      <c r="D17" s="12">
        <f t="shared" si="1"/>
        <v>2022</v>
      </c>
      <c r="E17" s="12" t="s">
        <v>21</v>
      </c>
      <c r="F17" s="12" t="s">
        <v>26</v>
      </c>
      <c r="G17" s="12">
        <v>156.41</v>
      </c>
      <c r="H17" s="12">
        <v>2</v>
      </c>
      <c r="I17" s="12">
        <v>37.380000000000003</v>
      </c>
    </row>
    <row r="18" spans="1:9" x14ac:dyDescent="0.15">
      <c r="A18" s="13" t="s">
        <v>49</v>
      </c>
      <c r="B18" s="14">
        <v>44566</v>
      </c>
      <c r="C18" s="15" t="str">
        <f t="shared" si="0"/>
        <v>January</v>
      </c>
      <c r="D18" s="16">
        <f t="shared" si="1"/>
        <v>2022</v>
      </c>
      <c r="E18" s="16" t="s">
        <v>22</v>
      </c>
      <c r="F18" s="16" t="s">
        <v>25</v>
      </c>
      <c r="G18" s="16">
        <v>455.16</v>
      </c>
      <c r="H18" s="16">
        <v>8</v>
      </c>
      <c r="I18" s="16">
        <v>35.93</v>
      </c>
    </row>
    <row r="19" spans="1:9" x14ac:dyDescent="0.15">
      <c r="A19" s="9" t="s">
        <v>50</v>
      </c>
      <c r="B19" s="10">
        <v>44566</v>
      </c>
      <c r="C19" s="11" t="str">
        <f t="shared" si="0"/>
        <v>January</v>
      </c>
      <c r="D19" s="12">
        <f t="shared" si="1"/>
        <v>2022</v>
      </c>
      <c r="E19" s="12" t="s">
        <v>19</v>
      </c>
      <c r="F19" s="12" t="s">
        <v>25</v>
      </c>
      <c r="G19" s="12">
        <v>633.71</v>
      </c>
      <c r="H19" s="12">
        <v>7</v>
      </c>
      <c r="I19" s="12">
        <v>177.37</v>
      </c>
    </row>
    <row r="20" spans="1:9" x14ac:dyDescent="0.15">
      <c r="A20" s="13" t="s">
        <v>51</v>
      </c>
      <c r="B20" s="14">
        <v>44566</v>
      </c>
      <c r="C20" s="15" t="str">
        <f t="shared" si="0"/>
        <v>January</v>
      </c>
      <c r="D20" s="16">
        <f t="shared" si="1"/>
        <v>2022</v>
      </c>
      <c r="E20" s="16" t="s">
        <v>22</v>
      </c>
      <c r="F20" s="16" t="s">
        <v>27</v>
      </c>
      <c r="G20" s="16">
        <v>499.12</v>
      </c>
      <c r="H20" s="16">
        <v>5</v>
      </c>
      <c r="I20" s="16">
        <v>-87.67</v>
      </c>
    </row>
    <row r="21" spans="1:9" x14ac:dyDescent="0.15">
      <c r="A21" s="9" t="s">
        <v>52</v>
      </c>
      <c r="B21" s="10">
        <v>44567</v>
      </c>
      <c r="C21" s="11" t="str">
        <f t="shared" si="0"/>
        <v>January</v>
      </c>
      <c r="D21" s="12">
        <f t="shared" si="1"/>
        <v>2022</v>
      </c>
      <c r="E21" s="12" t="s">
        <v>22</v>
      </c>
      <c r="F21" s="12" t="s">
        <v>25</v>
      </c>
      <c r="G21" s="12">
        <v>413.74</v>
      </c>
      <c r="H21" s="12">
        <v>5</v>
      </c>
      <c r="I21" s="12">
        <v>-62.47</v>
      </c>
    </row>
    <row r="22" spans="1:9" x14ac:dyDescent="0.15">
      <c r="A22" s="13" t="s">
        <v>53</v>
      </c>
      <c r="B22" s="14">
        <v>44567</v>
      </c>
      <c r="C22" s="15" t="str">
        <f t="shared" si="0"/>
        <v>January</v>
      </c>
      <c r="D22" s="16">
        <f t="shared" si="1"/>
        <v>2022</v>
      </c>
      <c r="E22" s="16" t="s">
        <v>22</v>
      </c>
      <c r="F22" s="16" t="s">
        <v>25</v>
      </c>
      <c r="G22" s="16">
        <v>993.97</v>
      </c>
      <c r="H22" s="16">
        <v>7</v>
      </c>
      <c r="I22" s="16">
        <v>-176.89</v>
      </c>
    </row>
    <row r="23" spans="1:9" x14ac:dyDescent="0.15">
      <c r="A23" s="9" t="s">
        <v>54</v>
      </c>
      <c r="B23" s="10">
        <v>44567</v>
      </c>
      <c r="C23" s="11" t="str">
        <f t="shared" si="0"/>
        <v>January</v>
      </c>
      <c r="D23" s="12">
        <f t="shared" si="1"/>
        <v>2022</v>
      </c>
      <c r="E23" s="12" t="s">
        <v>22</v>
      </c>
      <c r="F23" s="12" t="s">
        <v>27</v>
      </c>
      <c r="G23" s="12">
        <v>882.71</v>
      </c>
      <c r="H23" s="12">
        <v>9</v>
      </c>
      <c r="I23" s="12">
        <v>-94.77</v>
      </c>
    </row>
    <row r="24" spans="1:9" x14ac:dyDescent="0.15">
      <c r="A24" s="13" t="s">
        <v>55</v>
      </c>
      <c r="B24" s="14">
        <v>44567</v>
      </c>
      <c r="C24" s="15" t="str">
        <f t="shared" si="0"/>
        <v>January</v>
      </c>
      <c r="D24" s="16">
        <f t="shared" si="1"/>
        <v>2022</v>
      </c>
      <c r="E24" s="16" t="s">
        <v>19</v>
      </c>
      <c r="F24" s="16" t="s">
        <v>27</v>
      </c>
      <c r="G24" s="16">
        <v>630.94000000000005</v>
      </c>
      <c r="H24" s="16">
        <v>9</v>
      </c>
      <c r="I24" s="16">
        <v>44.57</v>
      </c>
    </row>
    <row r="25" spans="1:9" x14ac:dyDescent="0.15">
      <c r="A25" s="9" t="s">
        <v>56</v>
      </c>
      <c r="B25" s="10">
        <v>44568</v>
      </c>
      <c r="C25" s="11" t="str">
        <f t="shared" si="0"/>
        <v>January</v>
      </c>
      <c r="D25" s="12">
        <f t="shared" si="1"/>
        <v>2022</v>
      </c>
      <c r="E25" s="12" t="s">
        <v>19</v>
      </c>
      <c r="F25" s="12" t="s">
        <v>27</v>
      </c>
      <c r="G25" s="12">
        <v>577.99</v>
      </c>
      <c r="H25" s="12">
        <v>9</v>
      </c>
      <c r="I25" s="12">
        <v>70.97</v>
      </c>
    </row>
    <row r="26" spans="1:9" x14ac:dyDescent="0.15">
      <c r="A26" s="13" t="s">
        <v>57</v>
      </c>
      <c r="B26" s="14">
        <v>44568</v>
      </c>
      <c r="C26" s="15" t="str">
        <f t="shared" si="0"/>
        <v>January</v>
      </c>
      <c r="D26" s="16">
        <f t="shared" si="1"/>
        <v>2022</v>
      </c>
      <c r="E26" s="16" t="s">
        <v>21</v>
      </c>
      <c r="F26" s="16" t="s">
        <v>25</v>
      </c>
      <c r="G26" s="16">
        <v>628.25</v>
      </c>
      <c r="H26" s="16">
        <v>6</v>
      </c>
      <c r="I26" s="16">
        <v>-111.33</v>
      </c>
    </row>
    <row r="27" spans="1:9" x14ac:dyDescent="0.15">
      <c r="A27" s="9" t="s">
        <v>58</v>
      </c>
      <c r="B27" s="10">
        <v>44569</v>
      </c>
      <c r="C27" s="11" t="str">
        <f t="shared" si="0"/>
        <v>January</v>
      </c>
      <c r="D27" s="12">
        <f t="shared" si="1"/>
        <v>2022</v>
      </c>
      <c r="E27" s="12" t="s">
        <v>20</v>
      </c>
      <c r="F27" s="12" t="s">
        <v>25</v>
      </c>
      <c r="G27" s="12">
        <v>217.29</v>
      </c>
      <c r="H27" s="12">
        <v>6</v>
      </c>
      <c r="I27" s="12">
        <v>59.32</v>
      </c>
    </row>
    <row r="28" spans="1:9" x14ac:dyDescent="0.15">
      <c r="A28" s="13" t="s">
        <v>59</v>
      </c>
      <c r="B28" s="14">
        <v>44569</v>
      </c>
      <c r="C28" s="15" t="str">
        <f t="shared" si="0"/>
        <v>January</v>
      </c>
      <c r="D28" s="16">
        <f t="shared" si="1"/>
        <v>2022</v>
      </c>
      <c r="E28" s="16" t="s">
        <v>19</v>
      </c>
      <c r="F28" s="16" t="s">
        <v>27</v>
      </c>
      <c r="G28" s="16">
        <v>407.23</v>
      </c>
      <c r="H28" s="16">
        <v>3</v>
      </c>
      <c r="I28" s="16">
        <v>90.03</v>
      </c>
    </row>
    <row r="29" spans="1:9" x14ac:dyDescent="0.15">
      <c r="A29" s="9" t="s">
        <v>60</v>
      </c>
      <c r="B29" s="10">
        <v>44569</v>
      </c>
      <c r="C29" s="11" t="str">
        <f t="shared" si="0"/>
        <v>January</v>
      </c>
      <c r="D29" s="12">
        <f t="shared" si="1"/>
        <v>2022</v>
      </c>
      <c r="E29" s="12" t="s">
        <v>19</v>
      </c>
      <c r="F29" s="12" t="s">
        <v>26</v>
      </c>
      <c r="G29" s="12">
        <v>58.67</v>
      </c>
      <c r="H29" s="12">
        <v>1</v>
      </c>
      <c r="I29" s="12">
        <v>-3.03</v>
      </c>
    </row>
    <row r="30" spans="1:9" x14ac:dyDescent="0.15">
      <c r="A30" s="13" t="s">
        <v>61</v>
      </c>
      <c r="B30" s="14">
        <v>44570</v>
      </c>
      <c r="C30" s="15" t="str">
        <f t="shared" si="0"/>
        <v>January</v>
      </c>
      <c r="D30" s="16">
        <f t="shared" si="1"/>
        <v>2022</v>
      </c>
      <c r="E30" s="16" t="s">
        <v>20</v>
      </c>
      <c r="F30" s="16" t="s">
        <v>27</v>
      </c>
      <c r="G30" s="16">
        <v>486.04</v>
      </c>
      <c r="H30" s="16">
        <v>7</v>
      </c>
      <c r="I30" s="16">
        <v>-78.45</v>
      </c>
    </row>
    <row r="31" spans="1:9" x14ac:dyDescent="0.15">
      <c r="A31" s="9" t="s">
        <v>62</v>
      </c>
      <c r="B31" s="10">
        <v>44570</v>
      </c>
      <c r="C31" s="11" t="str">
        <f t="shared" si="0"/>
        <v>January</v>
      </c>
      <c r="D31" s="12">
        <f t="shared" si="1"/>
        <v>2022</v>
      </c>
      <c r="E31" s="12" t="s">
        <v>19</v>
      </c>
      <c r="F31" s="12" t="s">
        <v>26</v>
      </c>
      <c r="G31" s="12">
        <v>552.16</v>
      </c>
      <c r="H31" s="12">
        <v>4</v>
      </c>
      <c r="I31" s="12">
        <v>-63.53</v>
      </c>
    </row>
    <row r="32" spans="1:9" x14ac:dyDescent="0.15">
      <c r="A32" s="13" t="s">
        <v>63</v>
      </c>
      <c r="B32" s="14">
        <v>44570</v>
      </c>
      <c r="C32" s="15" t="str">
        <f t="shared" si="0"/>
        <v>January</v>
      </c>
      <c r="D32" s="16">
        <f t="shared" si="1"/>
        <v>2022</v>
      </c>
      <c r="E32" s="16" t="s">
        <v>22</v>
      </c>
      <c r="F32" s="16" t="s">
        <v>26</v>
      </c>
      <c r="G32" s="16">
        <v>243.19</v>
      </c>
      <c r="H32" s="16">
        <v>1</v>
      </c>
      <c r="I32" s="16">
        <v>-33.200000000000003</v>
      </c>
    </row>
    <row r="33" spans="1:9" x14ac:dyDescent="0.15">
      <c r="A33" s="9" t="s">
        <v>64</v>
      </c>
      <c r="B33" s="10">
        <v>44571</v>
      </c>
      <c r="C33" s="11" t="str">
        <f t="shared" si="0"/>
        <v>January</v>
      </c>
      <c r="D33" s="12">
        <f t="shared" si="1"/>
        <v>2022</v>
      </c>
      <c r="E33" s="12" t="s">
        <v>22</v>
      </c>
      <c r="F33" s="12" t="s">
        <v>27</v>
      </c>
      <c r="G33" s="12">
        <v>964.75</v>
      </c>
      <c r="H33" s="12">
        <v>8</v>
      </c>
      <c r="I33" s="12">
        <v>-133.47999999999999</v>
      </c>
    </row>
    <row r="34" spans="1:9" x14ac:dyDescent="0.15">
      <c r="A34" s="13" t="s">
        <v>65</v>
      </c>
      <c r="B34" s="14">
        <v>44571</v>
      </c>
      <c r="C34" s="15" t="str">
        <f t="shared" si="0"/>
        <v>January</v>
      </c>
      <c r="D34" s="16">
        <f t="shared" si="1"/>
        <v>2022</v>
      </c>
      <c r="E34" s="16" t="s">
        <v>20</v>
      </c>
      <c r="F34" s="16" t="s">
        <v>27</v>
      </c>
      <c r="G34" s="16">
        <v>911.27</v>
      </c>
      <c r="H34" s="16">
        <v>6</v>
      </c>
      <c r="I34" s="16">
        <v>54.02</v>
      </c>
    </row>
    <row r="35" spans="1:9" x14ac:dyDescent="0.15">
      <c r="A35" s="9" t="s">
        <v>66</v>
      </c>
      <c r="B35" s="10">
        <v>44573</v>
      </c>
      <c r="C35" s="11" t="str">
        <f t="shared" si="0"/>
        <v>January</v>
      </c>
      <c r="D35" s="12">
        <f t="shared" si="1"/>
        <v>2022</v>
      </c>
      <c r="E35" s="12" t="s">
        <v>21</v>
      </c>
      <c r="F35" s="12" t="s">
        <v>27</v>
      </c>
      <c r="G35" s="12">
        <v>727.7</v>
      </c>
      <c r="H35" s="12">
        <v>6</v>
      </c>
      <c r="I35" s="12">
        <v>-56.09</v>
      </c>
    </row>
    <row r="36" spans="1:9" x14ac:dyDescent="0.15">
      <c r="A36" s="13" t="s">
        <v>67</v>
      </c>
      <c r="B36" s="14">
        <v>44573</v>
      </c>
      <c r="C36" s="15" t="str">
        <f t="shared" si="0"/>
        <v>January</v>
      </c>
      <c r="D36" s="16">
        <f t="shared" si="1"/>
        <v>2022</v>
      </c>
      <c r="E36" s="16" t="s">
        <v>21</v>
      </c>
      <c r="F36" s="16" t="s">
        <v>25</v>
      </c>
      <c r="G36" s="16">
        <v>542.72</v>
      </c>
      <c r="H36" s="16">
        <v>2</v>
      </c>
      <c r="I36" s="16">
        <v>-11.36</v>
      </c>
    </row>
    <row r="37" spans="1:9" x14ac:dyDescent="0.15">
      <c r="A37" s="9" t="s">
        <v>68</v>
      </c>
      <c r="B37" s="10">
        <v>44573</v>
      </c>
      <c r="C37" s="11" t="str">
        <f t="shared" si="0"/>
        <v>January</v>
      </c>
      <c r="D37" s="12">
        <f t="shared" si="1"/>
        <v>2022</v>
      </c>
      <c r="E37" s="12" t="s">
        <v>20</v>
      </c>
      <c r="F37" s="12" t="s">
        <v>26</v>
      </c>
      <c r="G37" s="12">
        <v>872.57</v>
      </c>
      <c r="H37" s="12">
        <v>1</v>
      </c>
      <c r="I37" s="12">
        <v>257.19</v>
      </c>
    </row>
    <row r="38" spans="1:9" x14ac:dyDescent="0.15">
      <c r="A38" s="13" t="s">
        <v>69</v>
      </c>
      <c r="B38" s="14">
        <v>44574</v>
      </c>
      <c r="C38" s="15" t="str">
        <f t="shared" si="0"/>
        <v>January</v>
      </c>
      <c r="D38" s="16">
        <f t="shared" si="1"/>
        <v>2022</v>
      </c>
      <c r="E38" s="16" t="s">
        <v>20</v>
      </c>
      <c r="F38" s="16" t="s">
        <v>25</v>
      </c>
      <c r="G38" s="16">
        <v>148.04</v>
      </c>
      <c r="H38" s="16">
        <v>2</v>
      </c>
      <c r="I38" s="16">
        <v>21.04</v>
      </c>
    </row>
    <row r="39" spans="1:9" x14ac:dyDescent="0.15">
      <c r="A39" s="9" t="s">
        <v>70</v>
      </c>
      <c r="B39" s="10">
        <v>44574</v>
      </c>
      <c r="C39" s="11" t="str">
        <f t="shared" si="0"/>
        <v>January</v>
      </c>
      <c r="D39" s="12">
        <f t="shared" si="1"/>
        <v>2022</v>
      </c>
      <c r="E39" s="12" t="s">
        <v>22</v>
      </c>
      <c r="F39" s="12" t="s">
        <v>25</v>
      </c>
      <c r="G39" s="12">
        <v>794.7</v>
      </c>
      <c r="H39" s="12">
        <v>4</v>
      </c>
      <c r="I39" s="12">
        <v>218.14</v>
      </c>
    </row>
    <row r="40" spans="1:9" x14ac:dyDescent="0.15">
      <c r="A40" s="13" t="s">
        <v>71</v>
      </c>
      <c r="B40" s="14">
        <v>44574</v>
      </c>
      <c r="C40" s="15" t="str">
        <f t="shared" si="0"/>
        <v>January</v>
      </c>
      <c r="D40" s="16">
        <f t="shared" si="1"/>
        <v>2022</v>
      </c>
      <c r="E40" s="16" t="s">
        <v>21</v>
      </c>
      <c r="F40" s="16" t="s">
        <v>27</v>
      </c>
      <c r="G40" s="16">
        <v>142.32</v>
      </c>
      <c r="H40" s="16">
        <v>2</v>
      </c>
      <c r="I40" s="16">
        <v>-18.32</v>
      </c>
    </row>
    <row r="41" spans="1:9" x14ac:dyDescent="0.15">
      <c r="A41" s="9" t="s">
        <v>72</v>
      </c>
      <c r="B41" s="10">
        <v>44574</v>
      </c>
      <c r="C41" s="11" t="str">
        <f t="shared" si="0"/>
        <v>January</v>
      </c>
      <c r="D41" s="12">
        <f t="shared" si="1"/>
        <v>2022</v>
      </c>
      <c r="E41" s="12" t="s">
        <v>19</v>
      </c>
      <c r="F41" s="12" t="s">
        <v>25</v>
      </c>
      <c r="G41" s="12">
        <v>798.33</v>
      </c>
      <c r="H41" s="12">
        <v>1</v>
      </c>
      <c r="I41" s="12">
        <v>-7.13</v>
      </c>
    </row>
    <row r="42" spans="1:9" x14ac:dyDescent="0.15">
      <c r="A42" s="13" t="s">
        <v>73</v>
      </c>
      <c r="B42" s="14">
        <v>44575</v>
      </c>
      <c r="C42" s="15" t="str">
        <f t="shared" si="0"/>
        <v>January</v>
      </c>
      <c r="D42" s="16">
        <f t="shared" si="1"/>
        <v>2022</v>
      </c>
      <c r="E42" s="16" t="s">
        <v>22</v>
      </c>
      <c r="F42" s="16" t="s">
        <v>27</v>
      </c>
      <c r="G42" s="16">
        <v>290.25</v>
      </c>
      <c r="H42" s="16">
        <v>7</v>
      </c>
      <c r="I42" s="16">
        <v>22.46</v>
      </c>
    </row>
    <row r="43" spans="1:9" x14ac:dyDescent="0.15">
      <c r="A43" s="9" t="s">
        <v>74</v>
      </c>
      <c r="B43" s="10">
        <v>44575</v>
      </c>
      <c r="C43" s="11" t="str">
        <f t="shared" si="0"/>
        <v>January</v>
      </c>
      <c r="D43" s="12">
        <f t="shared" si="1"/>
        <v>2022</v>
      </c>
      <c r="E43" s="12" t="s">
        <v>20</v>
      </c>
      <c r="F43" s="12" t="s">
        <v>26</v>
      </c>
      <c r="G43" s="12">
        <v>879.55</v>
      </c>
      <c r="H43" s="12">
        <v>8</v>
      </c>
      <c r="I43" s="12">
        <v>-142.15</v>
      </c>
    </row>
    <row r="44" spans="1:9" x14ac:dyDescent="0.15">
      <c r="A44" s="13" t="s">
        <v>75</v>
      </c>
      <c r="B44" s="14">
        <v>44575</v>
      </c>
      <c r="C44" s="15" t="str">
        <f t="shared" si="0"/>
        <v>January</v>
      </c>
      <c r="D44" s="16">
        <f t="shared" si="1"/>
        <v>2022</v>
      </c>
      <c r="E44" s="16" t="s">
        <v>21</v>
      </c>
      <c r="F44" s="16" t="s">
        <v>27</v>
      </c>
      <c r="G44" s="16">
        <v>945.16</v>
      </c>
      <c r="H44" s="16">
        <v>6</v>
      </c>
      <c r="I44" s="16">
        <v>-187.05</v>
      </c>
    </row>
    <row r="45" spans="1:9" x14ac:dyDescent="0.15">
      <c r="A45" s="9" t="s">
        <v>76</v>
      </c>
      <c r="B45" s="10">
        <v>44575</v>
      </c>
      <c r="C45" s="11" t="str">
        <f t="shared" si="0"/>
        <v>January</v>
      </c>
      <c r="D45" s="12">
        <f t="shared" si="1"/>
        <v>2022</v>
      </c>
      <c r="E45" s="12" t="s">
        <v>19</v>
      </c>
      <c r="F45" s="12" t="s">
        <v>25</v>
      </c>
      <c r="G45" s="12">
        <v>165.82</v>
      </c>
      <c r="H45" s="12">
        <v>4</v>
      </c>
      <c r="I45" s="12">
        <v>22.42</v>
      </c>
    </row>
    <row r="46" spans="1:9" x14ac:dyDescent="0.15">
      <c r="A46" s="13" t="s">
        <v>77</v>
      </c>
      <c r="B46" s="14">
        <v>44576</v>
      </c>
      <c r="C46" s="15" t="str">
        <f t="shared" si="0"/>
        <v>January</v>
      </c>
      <c r="D46" s="16">
        <f t="shared" si="1"/>
        <v>2022</v>
      </c>
      <c r="E46" s="16" t="s">
        <v>19</v>
      </c>
      <c r="F46" s="16" t="s">
        <v>25</v>
      </c>
      <c r="G46" s="16">
        <v>473.42</v>
      </c>
      <c r="H46" s="16">
        <v>6</v>
      </c>
      <c r="I46" s="16">
        <v>57.24</v>
      </c>
    </row>
    <row r="47" spans="1:9" x14ac:dyDescent="0.15">
      <c r="A47" s="9" t="s">
        <v>78</v>
      </c>
      <c r="B47" s="10">
        <v>44576</v>
      </c>
      <c r="C47" s="11" t="str">
        <f t="shared" si="0"/>
        <v>January</v>
      </c>
      <c r="D47" s="12">
        <f t="shared" si="1"/>
        <v>2022</v>
      </c>
      <c r="E47" s="12" t="s">
        <v>22</v>
      </c>
      <c r="F47" s="12" t="s">
        <v>27</v>
      </c>
      <c r="G47" s="12">
        <v>981.37</v>
      </c>
      <c r="H47" s="12">
        <v>3</v>
      </c>
      <c r="I47" s="12">
        <v>5.29</v>
      </c>
    </row>
    <row r="48" spans="1:9" x14ac:dyDescent="0.15">
      <c r="A48" s="13" t="s">
        <v>79</v>
      </c>
      <c r="B48" s="14">
        <v>44576</v>
      </c>
      <c r="C48" s="15" t="str">
        <f t="shared" si="0"/>
        <v>January</v>
      </c>
      <c r="D48" s="16">
        <f t="shared" si="1"/>
        <v>2022</v>
      </c>
      <c r="E48" s="16" t="s">
        <v>21</v>
      </c>
      <c r="F48" s="16" t="s">
        <v>27</v>
      </c>
      <c r="G48" s="16">
        <v>493.74</v>
      </c>
      <c r="H48" s="16">
        <v>8</v>
      </c>
      <c r="I48" s="16">
        <v>22.13</v>
      </c>
    </row>
    <row r="49" spans="1:9" x14ac:dyDescent="0.15">
      <c r="A49" s="9" t="s">
        <v>80</v>
      </c>
      <c r="B49" s="10">
        <v>44577</v>
      </c>
      <c r="C49" s="11" t="str">
        <f t="shared" si="0"/>
        <v>January</v>
      </c>
      <c r="D49" s="12">
        <f t="shared" si="1"/>
        <v>2022</v>
      </c>
      <c r="E49" s="12" t="s">
        <v>21</v>
      </c>
      <c r="F49" s="12" t="s">
        <v>25</v>
      </c>
      <c r="G49" s="12">
        <v>866.28</v>
      </c>
      <c r="H49" s="12">
        <v>2</v>
      </c>
      <c r="I49" s="12">
        <v>6.69</v>
      </c>
    </row>
    <row r="50" spans="1:9" x14ac:dyDescent="0.15">
      <c r="A50" s="13" t="s">
        <v>81</v>
      </c>
      <c r="B50" s="14">
        <v>44578</v>
      </c>
      <c r="C50" s="15" t="str">
        <f t="shared" si="0"/>
        <v>January</v>
      </c>
      <c r="D50" s="16">
        <f t="shared" si="1"/>
        <v>2022</v>
      </c>
      <c r="E50" s="16" t="s">
        <v>20</v>
      </c>
      <c r="F50" s="16" t="s">
        <v>26</v>
      </c>
      <c r="G50" s="16">
        <v>596.96</v>
      </c>
      <c r="H50" s="16">
        <v>5</v>
      </c>
      <c r="I50" s="16">
        <v>-112.23</v>
      </c>
    </row>
    <row r="51" spans="1:9" x14ac:dyDescent="0.15">
      <c r="A51" s="9" t="s">
        <v>82</v>
      </c>
      <c r="B51" s="10">
        <v>44579</v>
      </c>
      <c r="C51" s="11" t="str">
        <f t="shared" si="0"/>
        <v>January</v>
      </c>
      <c r="D51" s="12">
        <f t="shared" si="1"/>
        <v>2022</v>
      </c>
      <c r="E51" s="12" t="s">
        <v>21</v>
      </c>
      <c r="F51" s="12" t="s">
        <v>26</v>
      </c>
      <c r="G51" s="12">
        <v>387.82</v>
      </c>
      <c r="H51" s="12">
        <v>1</v>
      </c>
      <c r="I51" s="12">
        <v>-12.53</v>
      </c>
    </row>
    <row r="52" spans="1:9" x14ac:dyDescent="0.15">
      <c r="A52" s="13" t="s">
        <v>83</v>
      </c>
      <c r="B52" s="14">
        <v>44580</v>
      </c>
      <c r="C52" s="15" t="str">
        <f t="shared" si="0"/>
        <v>January</v>
      </c>
      <c r="D52" s="16">
        <f t="shared" si="1"/>
        <v>2022</v>
      </c>
      <c r="E52" s="16" t="s">
        <v>21</v>
      </c>
      <c r="F52" s="16" t="s">
        <v>27</v>
      </c>
      <c r="G52" s="16">
        <v>300.07</v>
      </c>
      <c r="H52" s="16">
        <v>6</v>
      </c>
      <c r="I52" s="16">
        <v>-33.450000000000003</v>
      </c>
    </row>
    <row r="53" spans="1:9" x14ac:dyDescent="0.15">
      <c r="A53" s="9" t="s">
        <v>84</v>
      </c>
      <c r="B53" s="10">
        <v>44580</v>
      </c>
      <c r="C53" s="11" t="str">
        <f t="shared" si="0"/>
        <v>January</v>
      </c>
      <c r="D53" s="12">
        <f t="shared" si="1"/>
        <v>2022</v>
      </c>
      <c r="E53" s="12" t="s">
        <v>22</v>
      </c>
      <c r="F53" s="12" t="s">
        <v>26</v>
      </c>
      <c r="G53" s="12">
        <v>219.16</v>
      </c>
      <c r="H53" s="12">
        <v>2</v>
      </c>
      <c r="I53" s="12">
        <v>-33.049999999999997</v>
      </c>
    </row>
    <row r="54" spans="1:9" x14ac:dyDescent="0.15">
      <c r="A54" s="13" t="s">
        <v>85</v>
      </c>
      <c r="B54" s="14">
        <v>44581</v>
      </c>
      <c r="C54" s="15" t="str">
        <f t="shared" si="0"/>
        <v>January</v>
      </c>
      <c r="D54" s="16">
        <f t="shared" si="1"/>
        <v>2022</v>
      </c>
      <c r="E54" s="16" t="s">
        <v>21</v>
      </c>
      <c r="F54" s="16" t="s">
        <v>25</v>
      </c>
      <c r="G54" s="16">
        <v>766.56</v>
      </c>
      <c r="H54" s="16">
        <v>4</v>
      </c>
      <c r="I54" s="16">
        <v>213.38</v>
      </c>
    </row>
    <row r="55" spans="1:9" x14ac:dyDescent="0.15">
      <c r="A55" s="9" t="s">
        <v>86</v>
      </c>
      <c r="B55" s="10">
        <v>44581</v>
      </c>
      <c r="C55" s="11" t="str">
        <f t="shared" si="0"/>
        <v>January</v>
      </c>
      <c r="D55" s="12">
        <f t="shared" si="1"/>
        <v>2022</v>
      </c>
      <c r="E55" s="12" t="s">
        <v>19</v>
      </c>
      <c r="F55" s="12" t="s">
        <v>27</v>
      </c>
      <c r="G55" s="12">
        <v>398.81</v>
      </c>
      <c r="H55" s="12">
        <v>6</v>
      </c>
      <c r="I55" s="12">
        <v>39.75</v>
      </c>
    </row>
    <row r="56" spans="1:9" x14ac:dyDescent="0.15">
      <c r="A56" s="13" t="s">
        <v>87</v>
      </c>
      <c r="B56" s="14">
        <v>44581</v>
      </c>
      <c r="C56" s="15" t="str">
        <f t="shared" si="0"/>
        <v>January</v>
      </c>
      <c r="D56" s="16">
        <f t="shared" si="1"/>
        <v>2022</v>
      </c>
      <c r="E56" s="16" t="s">
        <v>22</v>
      </c>
      <c r="F56" s="16" t="s">
        <v>25</v>
      </c>
      <c r="G56" s="16">
        <v>521.04999999999995</v>
      </c>
      <c r="H56" s="16">
        <v>8</v>
      </c>
      <c r="I56" s="16">
        <v>85.62</v>
      </c>
    </row>
    <row r="57" spans="1:9" x14ac:dyDescent="0.15">
      <c r="A57" s="9" t="s">
        <v>88</v>
      </c>
      <c r="B57" s="10">
        <v>44582</v>
      </c>
      <c r="C57" s="11" t="str">
        <f t="shared" si="0"/>
        <v>January</v>
      </c>
      <c r="D57" s="12">
        <f t="shared" si="1"/>
        <v>2022</v>
      </c>
      <c r="E57" s="12" t="s">
        <v>22</v>
      </c>
      <c r="F57" s="12" t="s">
        <v>25</v>
      </c>
      <c r="G57" s="12">
        <v>502.48</v>
      </c>
      <c r="H57" s="12">
        <v>8</v>
      </c>
      <c r="I57" s="12">
        <v>-21.26</v>
      </c>
    </row>
    <row r="58" spans="1:9" x14ac:dyDescent="0.15">
      <c r="A58" s="13" t="s">
        <v>89</v>
      </c>
      <c r="B58" s="14">
        <v>44582</v>
      </c>
      <c r="C58" s="15" t="str">
        <f t="shared" si="0"/>
        <v>January</v>
      </c>
      <c r="D58" s="16">
        <f t="shared" si="1"/>
        <v>2022</v>
      </c>
      <c r="E58" s="16" t="s">
        <v>20</v>
      </c>
      <c r="F58" s="16" t="s">
        <v>26</v>
      </c>
      <c r="G58" s="16">
        <v>585.73</v>
      </c>
      <c r="H58" s="16">
        <v>6</v>
      </c>
      <c r="I58" s="16">
        <v>-2.0099999999999998</v>
      </c>
    </row>
    <row r="59" spans="1:9" x14ac:dyDescent="0.15">
      <c r="A59" s="9" t="s">
        <v>90</v>
      </c>
      <c r="B59" s="10">
        <v>44583</v>
      </c>
      <c r="C59" s="11" t="str">
        <f t="shared" si="0"/>
        <v>January</v>
      </c>
      <c r="D59" s="12">
        <f t="shared" si="1"/>
        <v>2022</v>
      </c>
      <c r="E59" s="12" t="s">
        <v>21</v>
      </c>
      <c r="F59" s="12" t="s">
        <v>27</v>
      </c>
      <c r="G59" s="12">
        <v>868.27</v>
      </c>
      <c r="H59" s="12">
        <v>4</v>
      </c>
      <c r="I59" s="12">
        <v>-70.8</v>
      </c>
    </row>
    <row r="60" spans="1:9" x14ac:dyDescent="0.15">
      <c r="A60" s="13" t="s">
        <v>91</v>
      </c>
      <c r="B60" s="14">
        <v>44583</v>
      </c>
      <c r="C60" s="15" t="str">
        <f t="shared" si="0"/>
        <v>January</v>
      </c>
      <c r="D60" s="16">
        <f t="shared" si="1"/>
        <v>2022</v>
      </c>
      <c r="E60" s="16" t="s">
        <v>20</v>
      </c>
      <c r="F60" s="16" t="s">
        <v>27</v>
      </c>
      <c r="G60" s="16">
        <v>981.12</v>
      </c>
      <c r="H60" s="16">
        <v>8</v>
      </c>
      <c r="I60" s="16">
        <v>-148.66</v>
      </c>
    </row>
    <row r="61" spans="1:9" x14ac:dyDescent="0.15">
      <c r="A61" s="9" t="s">
        <v>92</v>
      </c>
      <c r="B61" s="10">
        <v>44583</v>
      </c>
      <c r="C61" s="11" t="str">
        <f t="shared" si="0"/>
        <v>January</v>
      </c>
      <c r="D61" s="12">
        <f t="shared" si="1"/>
        <v>2022</v>
      </c>
      <c r="E61" s="12" t="s">
        <v>19</v>
      </c>
      <c r="F61" s="12" t="s">
        <v>26</v>
      </c>
      <c r="G61" s="12">
        <v>419.43</v>
      </c>
      <c r="H61" s="12">
        <v>8</v>
      </c>
      <c r="I61" s="12">
        <v>-46.34</v>
      </c>
    </row>
    <row r="62" spans="1:9" x14ac:dyDescent="0.15">
      <c r="A62" s="13" t="s">
        <v>93</v>
      </c>
      <c r="B62" s="14">
        <v>44584</v>
      </c>
      <c r="C62" s="15" t="str">
        <f t="shared" si="0"/>
        <v>January</v>
      </c>
      <c r="D62" s="16">
        <f t="shared" si="1"/>
        <v>2022</v>
      </c>
      <c r="E62" s="16" t="s">
        <v>22</v>
      </c>
      <c r="F62" s="16" t="s">
        <v>25</v>
      </c>
      <c r="G62" s="16">
        <v>830.97</v>
      </c>
      <c r="H62" s="16">
        <v>1</v>
      </c>
      <c r="I62" s="16">
        <v>165.16</v>
      </c>
    </row>
    <row r="63" spans="1:9" x14ac:dyDescent="0.15">
      <c r="A63" s="9" t="s">
        <v>94</v>
      </c>
      <c r="B63" s="10">
        <v>44584</v>
      </c>
      <c r="C63" s="11" t="str">
        <f t="shared" si="0"/>
        <v>January</v>
      </c>
      <c r="D63" s="12">
        <f t="shared" si="1"/>
        <v>2022</v>
      </c>
      <c r="E63" s="12" t="s">
        <v>22</v>
      </c>
      <c r="F63" s="12" t="s">
        <v>25</v>
      </c>
      <c r="G63" s="12">
        <v>769.24</v>
      </c>
      <c r="H63" s="12">
        <v>4</v>
      </c>
      <c r="I63" s="12">
        <v>106.75</v>
      </c>
    </row>
    <row r="64" spans="1:9" x14ac:dyDescent="0.15">
      <c r="A64" s="13" t="s">
        <v>95</v>
      </c>
      <c r="B64" s="14">
        <v>44586</v>
      </c>
      <c r="C64" s="15" t="str">
        <f t="shared" si="0"/>
        <v>January</v>
      </c>
      <c r="D64" s="16">
        <f t="shared" si="1"/>
        <v>2022</v>
      </c>
      <c r="E64" s="16" t="s">
        <v>22</v>
      </c>
      <c r="F64" s="16" t="s">
        <v>25</v>
      </c>
      <c r="G64" s="16">
        <v>582.05999999999995</v>
      </c>
      <c r="H64" s="16">
        <v>4</v>
      </c>
      <c r="I64" s="16">
        <v>42.76</v>
      </c>
    </row>
    <row r="65" spans="1:9" x14ac:dyDescent="0.15">
      <c r="A65" s="9" t="s">
        <v>96</v>
      </c>
      <c r="B65" s="10">
        <v>44586</v>
      </c>
      <c r="C65" s="11" t="str">
        <f t="shared" si="0"/>
        <v>January</v>
      </c>
      <c r="D65" s="12">
        <f t="shared" si="1"/>
        <v>2022</v>
      </c>
      <c r="E65" s="12" t="s">
        <v>19</v>
      </c>
      <c r="F65" s="12" t="s">
        <v>25</v>
      </c>
      <c r="G65" s="12">
        <v>956.93</v>
      </c>
      <c r="H65" s="12">
        <v>7</v>
      </c>
      <c r="I65" s="12">
        <v>35.93</v>
      </c>
    </row>
    <row r="66" spans="1:9" x14ac:dyDescent="0.15">
      <c r="A66" s="13" t="s">
        <v>97</v>
      </c>
      <c r="B66" s="14">
        <v>44586</v>
      </c>
      <c r="C66" s="15" t="str">
        <f t="shared" ref="C66:C129" si="2">TEXT($B66,"mmmm")</f>
        <v>January</v>
      </c>
      <c r="D66" s="16">
        <f t="shared" ref="D66:D129" si="3">YEAR($B66)</f>
        <v>2022</v>
      </c>
      <c r="E66" s="16" t="s">
        <v>19</v>
      </c>
      <c r="F66" s="16" t="s">
        <v>27</v>
      </c>
      <c r="G66" s="16">
        <v>216.47</v>
      </c>
      <c r="H66" s="16">
        <v>7</v>
      </c>
      <c r="I66" s="16">
        <v>56.55</v>
      </c>
    </row>
    <row r="67" spans="1:9" x14ac:dyDescent="0.15">
      <c r="A67" s="9" t="s">
        <v>98</v>
      </c>
      <c r="B67" s="10">
        <v>44587</v>
      </c>
      <c r="C67" s="11" t="str">
        <f t="shared" si="2"/>
        <v>January</v>
      </c>
      <c r="D67" s="12">
        <f t="shared" si="3"/>
        <v>2022</v>
      </c>
      <c r="E67" s="12" t="s">
        <v>20</v>
      </c>
      <c r="F67" s="12" t="s">
        <v>27</v>
      </c>
      <c r="G67" s="12">
        <v>127.08</v>
      </c>
      <c r="H67" s="12">
        <v>8</v>
      </c>
      <c r="I67" s="12">
        <v>-20.79</v>
      </c>
    </row>
    <row r="68" spans="1:9" x14ac:dyDescent="0.15">
      <c r="A68" s="13" t="s">
        <v>99</v>
      </c>
      <c r="B68" s="14">
        <v>44587</v>
      </c>
      <c r="C68" s="15" t="str">
        <f t="shared" si="2"/>
        <v>January</v>
      </c>
      <c r="D68" s="16">
        <f t="shared" si="3"/>
        <v>2022</v>
      </c>
      <c r="E68" s="16" t="s">
        <v>20</v>
      </c>
      <c r="F68" s="16" t="s">
        <v>26</v>
      </c>
      <c r="G68" s="16">
        <v>856.88</v>
      </c>
      <c r="H68" s="16">
        <v>5</v>
      </c>
      <c r="I68" s="16">
        <v>-51.16</v>
      </c>
    </row>
    <row r="69" spans="1:9" x14ac:dyDescent="0.15">
      <c r="A69" s="9" t="s">
        <v>100</v>
      </c>
      <c r="B69" s="10">
        <v>44587</v>
      </c>
      <c r="C69" s="11" t="str">
        <f t="shared" si="2"/>
        <v>January</v>
      </c>
      <c r="D69" s="12">
        <f t="shared" si="3"/>
        <v>2022</v>
      </c>
      <c r="E69" s="12" t="s">
        <v>20</v>
      </c>
      <c r="F69" s="12" t="s">
        <v>26</v>
      </c>
      <c r="G69" s="12">
        <v>450.37</v>
      </c>
      <c r="H69" s="12">
        <v>7</v>
      </c>
      <c r="I69" s="12">
        <v>-11.27</v>
      </c>
    </row>
    <row r="70" spans="1:9" x14ac:dyDescent="0.15">
      <c r="A70" s="13" t="s">
        <v>101</v>
      </c>
      <c r="B70" s="14">
        <v>44588</v>
      </c>
      <c r="C70" s="15" t="str">
        <f t="shared" si="2"/>
        <v>January</v>
      </c>
      <c r="D70" s="16">
        <f t="shared" si="3"/>
        <v>2022</v>
      </c>
      <c r="E70" s="16" t="s">
        <v>21</v>
      </c>
      <c r="F70" s="16" t="s">
        <v>27</v>
      </c>
      <c r="G70" s="16">
        <v>850.03</v>
      </c>
      <c r="H70" s="16">
        <v>8</v>
      </c>
      <c r="I70" s="16">
        <v>162.54</v>
      </c>
    </row>
    <row r="71" spans="1:9" x14ac:dyDescent="0.15">
      <c r="A71" s="9" t="s">
        <v>102</v>
      </c>
      <c r="B71" s="10">
        <v>44589</v>
      </c>
      <c r="C71" s="11" t="str">
        <f t="shared" si="2"/>
        <v>January</v>
      </c>
      <c r="D71" s="12">
        <f t="shared" si="3"/>
        <v>2022</v>
      </c>
      <c r="E71" s="12" t="s">
        <v>22</v>
      </c>
      <c r="F71" s="12" t="s">
        <v>27</v>
      </c>
      <c r="G71" s="12">
        <v>895.23</v>
      </c>
      <c r="H71" s="12">
        <v>9</v>
      </c>
      <c r="I71" s="12">
        <v>265.22000000000003</v>
      </c>
    </row>
    <row r="72" spans="1:9" x14ac:dyDescent="0.15">
      <c r="A72" s="13" t="s">
        <v>103</v>
      </c>
      <c r="B72" s="14">
        <v>44589</v>
      </c>
      <c r="C72" s="15" t="str">
        <f t="shared" si="2"/>
        <v>January</v>
      </c>
      <c r="D72" s="16">
        <f t="shared" si="3"/>
        <v>2022</v>
      </c>
      <c r="E72" s="16" t="s">
        <v>22</v>
      </c>
      <c r="F72" s="16" t="s">
        <v>25</v>
      </c>
      <c r="G72" s="16">
        <v>81.209999999999994</v>
      </c>
      <c r="H72" s="16">
        <v>3</v>
      </c>
      <c r="I72" s="16">
        <v>-6.47</v>
      </c>
    </row>
    <row r="73" spans="1:9" x14ac:dyDescent="0.15">
      <c r="A73" s="9" t="s">
        <v>104</v>
      </c>
      <c r="B73" s="10">
        <v>44589</v>
      </c>
      <c r="C73" s="11" t="str">
        <f t="shared" si="2"/>
        <v>January</v>
      </c>
      <c r="D73" s="12">
        <f t="shared" si="3"/>
        <v>2022</v>
      </c>
      <c r="E73" s="12" t="s">
        <v>20</v>
      </c>
      <c r="F73" s="12" t="s">
        <v>25</v>
      </c>
      <c r="G73" s="12">
        <v>885.8</v>
      </c>
      <c r="H73" s="12">
        <v>3</v>
      </c>
      <c r="I73" s="12">
        <v>210.07</v>
      </c>
    </row>
    <row r="74" spans="1:9" x14ac:dyDescent="0.15">
      <c r="A74" s="13" t="s">
        <v>105</v>
      </c>
      <c r="B74" s="14">
        <v>44589</v>
      </c>
      <c r="C74" s="15" t="str">
        <f t="shared" si="2"/>
        <v>January</v>
      </c>
      <c r="D74" s="16">
        <f t="shared" si="3"/>
        <v>2022</v>
      </c>
      <c r="E74" s="16" t="s">
        <v>22</v>
      </c>
      <c r="F74" s="16" t="s">
        <v>26</v>
      </c>
      <c r="G74" s="16">
        <v>459.35</v>
      </c>
      <c r="H74" s="16">
        <v>4</v>
      </c>
      <c r="I74" s="16">
        <v>98.9</v>
      </c>
    </row>
    <row r="75" spans="1:9" x14ac:dyDescent="0.15">
      <c r="A75" s="9" t="s">
        <v>106</v>
      </c>
      <c r="B75" s="10">
        <v>44589</v>
      </c>
      <c r="C75" s="11" t="str">
        <f t="shared" si="2"/>
        <v>January</v>
      </c>
      <c r="D75" s="12">
        <f t="shared" si="3"/>
        <v>2022</v>
      </c>
      <c r="E75" s="12" t="s">
        <v>20</v>
      </c>
      <c r="F75" s="12" t="s">
        <v>27</v>
      </c>
      <c r="G75" s="12">
        <v>520.22</v>
      </c>
      <c r="H75" s="12">
        <v>5</v>
      </c>
      <c r="I75" s="12">
        <v>-45.61</v>
      </c>
    </row>
    <row r="76" spans="1:9" x14ac:dyDescent="0.15">
      <c r="A76" s="13" t="s">
        <v>107</v>
      </c>
      <c r="B76" s="14">
        <v>44590</v>
      </c>
      <c r="C76" s="15" t="str">
        <f t="shared" si="2"/>
        <v>January</v>
      </c>
      <c r="D76" s="16">
        <f t="shared" si="3"/>
        <v>2022</v>
      </c>
      <c r="E76" s="16" t="s">
        <v>21</v>
      </c>
      <c r="F76" s="16" t="s">
        <v>26</v>
      </c>
      <c r="G76" s="16">
        <v>634.05999999999995</v>
      </c>
      <c r="H76" s="16">
        <v>1</v>
      </c>
      <c r="I76" s="16">
        <v>-0.21</v>
      </c>
    </row>
    <row r="77" spans="1:9" x14ac:dyDescent="0.15">
      <c r="A77" s="9" t="s">
        <v>108</v>
      </c>
      <c r="B77" s="10">
        <v>44590</v>
      </c>
      <c r="C77" s="11" t="str">
        <f t="shared" si="2"/>
        <v>January</v>
      </c>
      <c r="D77" s="12">
        <f t="shared" si="3"/>
        <v>2022</v>
      </c>
      <c r="E77" s="12" t="s">
        <v>21</v>
      </c>
      <c r="F77" s="12" t="s">
        <v>27</v>
      </c>
      <c r="G77" s="12">
        <v>927.85</v>
      </c>
      <c r="H77" s="12">
        <v>7</v>
      </c>
      <c r="I77" s="12">
        <v>4.49</v>
      </c>
    </row>
    <row r="78" spans="1:9" x14ac:dyDescent="0.15">
      <c r="A78" s="13" t="s">
        <v>109</v>
      </c>
      <c r="B78" s="14">
        <v>44591</v>
      </c>
      <c r="C78" s="15" t="str">
        <f t="shared" si="2"/>
        <v>January</v>
      </c>
      <c r="D78" s="16">
        <f t="shared" si="3"/>
        <v>2022</v>
      </c>
      <c r="E78" s="16" t="s">
        <v>19</v>
      </c>
      <c r="F78" s="16" t="s">
        <v>25</v>
      </c>
      <c r="G78" s="16">
        <v>38.729999999999997</v>
      </c>
      <c r="H78" s="16">
        <v>9</v>
      </c>
      <c r="I78" s="16">
        <v>11.2</v>
      </c>
    </row>
    <row r="79" spans="1:9" x14ac:dyDescent="0.15">
      <c r="A79" s="9" t="s">
        <v>110</v>
      </c>
      <c r="B79" s="10">
        <v>44592</v>
      </c>
      <c r="C79" s="11" t="str">
        <f t="shared" si="2"/>
        <v>January</v>
      </c>
      <c r="D79" s="12">
        <f t="shared" si="3"/>
        <v>2022</v>
      </c>
      <c r="E79" s="12" t="s">
        <v>21</v>
      </c>
      <c r="F79" s="12" t="s">
        <v>26</v>
      </c>
      <c r="G79" s="12">
        <v>487.31</v>
      </c>
      <c r="H79" s="12">
        <v>8</v>
      </c>
      <c r="I79" s="12">
        <v>-53.39</v>
      </c>
    </row>
    <row r="80" spans="1:9" x14ac:dyDescent="0.15">
      <c r="A80" s="13" t="s">
        <v>111</v>
      </c>
      <c r="B80" s="14">
        <v>44594</v>
      </c>
      <c r="C80" s="15" t="str">
        <f t="shared" si="2"/>
        <v>February</v>
      </c>
      <c r="D80" s="16">
        <f t="shared" si="3"/>
        <v>2022</v>
      </c>
      <c r="E80" s="16" t="s">
        <v>20</v>
      </c>
      <c r="F80" s="16" t="s">
        <v>26</v>
      </c>
      <c r="G80" s="16">
        <v>693.97</v>
      </c>
      <c r="H80" s="16">
        <v>5</v>
      </c>
      <c r="I80" s="16">
        <v>138.5</v>
      </c>
    </row>
    <row r="81" spans="1:9" x14ac:dyDescent="0.15">
      <c r="A81" s="9" t="s">
        <v>112</v>
      </c>
      <c r="B81" s="10">
        <v>44594</v>
      </c>
      <c r="C81" s="11" t="str">
        <f t="shared" si="2"/>
        <v>February</v>
      </c>
      <c r="D81" s="12">
        <f t="shared" si="3"/>
        <v>2022</v>
      </c>
      <c r="E81" s="12" t="s">
        <v>21</v>
      </c>
      <c r="F81" s="12" t="s">
        <v>27</v>
      </c>
      <c r="G81" s="12">
        <v>728.25</v>
      </c>
      <c r="H81" s="12">
        <v>4</v>
      </c>
      <c r="I81" s="12">
        <v>-23.96</v>
      </c>
    </row>
    <row r="82" spans="1:9" x14ac:dyDescent="0.15">
      <c r="A82" s="13" t="s">
        <v>113</v>
      </c>
      <c r="B82" s="14">
        <v>44594</v>
      </c>
      <c r="C82" s="15" t="str">
        <f t="shared" si="2"/>
        <v>February</v>
      </c>
      <c r="D82" s="16">
        <f t="shared" si="3"/>
        <v>2022</v>
      </c>
      <c r="E82" s="16" t="s">
        <v>19</v>
      </c>
      <c r="F82" s="16" t="s">
        <v>25</v>
      </c>
      <c r="G82" s="16">
        <v>698.68</v>
      </c>
      <c r="H82" s="16">
        <v>7</v>
      </c>
      <c r="I82" s="16">
        <v>115.59</v>
      </c>
    </row>
    <row r="83" spans="1:9" x14ac:dyDescent="0.15">
      <c r="A83" s="9" t="s">
        <v>114</v>
      </c>
      <c r="B83" s="10">
        <v>44595</v>
      </c>
      <c r="C83" s="11" t="str">
        <f t="shared" si="2"/>
        <v>February</v>
      </c>
      <c r="D83" s="12">
        <f t="shared" si="3"/>
        <v>2022</v>
      </c>
      <c r="E83" s="12" t="s">
        <v>22</v>
      </c>
      <c r="F83" s="12" t="s">
        <v>26</v>
      </c>
      <c r="G83" s="12">
        <v>151.75</v>
      </c>
      <c r="H83" s="12">
        <v>5</v>
      </c>
      <c r="I83" s="12">
        <v>1.52</v>
      </c>
    </row>
    <row r="84" spans="1:9" x14ac:dyDescent="0.15">
      <c r="A84" s="13" t="s">
        <v>115</v>
      </c>
      <c r="B84" s="14">
        <v>44595</v>
      </c>
      <c r="C84" s="15" t="str">
        <f t="shared" si="2"/>
        <v>February</v>
      </c>
      <c r="D84" s="16">
        <f t="shared" si="3"/>
        <v>2022</v>
      </c>
      <c r="E84" s="16" t="s">
        <v>20</v>
      </c>
      <c r="F84" s="16" t="s">
        <v>25</v>
      </c>
      <c r="G84" s="16">
        <v>313.41000000000003</v>
      </c>
      <c r="H84" s="16">
        <v>7</v>
      </c>
      <c r="I84" s="16">
        <v>27.95</v>
      </c>
    </row>
    <row r="85" spans="1:9" x14ac:dyDescent="0.15">
      <c r="A85" s="9" t="s">
        <v>116</v>
      </c>
      <c r="B85" s="10">
        <v>44595</v>
      </c>
      <c r="C85" s="11" t="str">
        <f t="shared" si="2"/>
        <v>February</v>
      </c>
      <c r="D85" s="12">
        <f t="shared" si="3"/>
        <v>2022</v>
      </c>
      <c r="E85" s="12" t="s">
        <v>22</v>
      </c>
      <c r="F85" s="12" t="s">
        <v>26</v>
      </c>
      <c r="G85" s="12">
        <v>371.54</v>
      </c>
      <c r="H85" s="12">
        <v>1</v>
      </c>
      <c r="I85" s="12">
        <v>80.37</v>
      </c>
    </row>
    <row r="86" spans="1:9" x14ac:dyDescent="0.15">
      <c r="A86" s="13" t="s">
        <v>117</v>
      </c>
      <c r="B86" s="14">
        <v>44595</v>
      </c>
      <c r="C86" s="15" t="str">
        <f t="shared" si="2"/>
        <v>February</v>
      </c>
      <c r="D86" s="16">
        <f t="shared" si="3"/>
        <v>2022</v>
      </c>
      <c r="E86" s="16" t="s">
        <v>19</v>
      </c>
      <c r="F86" s="16" t="s">
        <v>25</v>
      </c>
      <c r="G86" s="16">
        <v>808.35</v>
      </c>
      <c r="H86" s="16">
        <v>1</v>
      </c>
      <c r="I86" s="16">
        <v>163.35</v>
      </c>
    </row>
    <row r="87" spans="1:9" x14ac:dyDescent="0.15">
      <c r="A87" s="9" t="s">
        <v>118</v>
      </c>
      <c r="B87" s="10">
        <v>44596</v>
      </c>
      <c r="C87" s="11" t="str">
        <f t="shared" si="2"/>
        <v>February</v>
      </c>
      <c r="D87" s="12">
        <f t="shared" si="3"/>
        <v>2022</v>
      </c>
      <c r="E87" s="12" t="s">
        <v>19</v>
      </c>
      <c r="F87" s="12" t="s">
        <v>27</v>
      </c>
      <c r="G87" s="12">
        <v>293.18</v>
      </c>
      <c r="H87" s="12">
        <v>3</v>
      </c>
      <c r="I87" s="12">
        <v>68.37</v>
      </c>
    </row>
    <row r="88" spans="1:9" x14ac:dyDescent="0.15">
      <c r="A88" s="13" t="s">
        <v>119</v>
      </c>
      <c r="B88" s="14">
        <v>44596</v>
      </c>
      <c r="C88" s="15" t="str">
        <f t="shared" si="2"/>
        <v>February</v>
      </c>
      <c r="D88" s="16">
        <f t="shared" si="3"/>
        <v>2022</v>
      </c>
      <c r="E88" s="16" t="s">
        <v>19</v>
      </c>
      <c r="F88" s="16" t="s">
        <v>26</v>
      </c>
      <c r="G88" s="16">
        <v>226.49</v>
      </c>
      <c r="H88" s="16">
        <v>2</v>
      </c>
      <c r="I88" s="16">
        <v>-38.549999999999997</v>
      </c>
    </row>
    <row r="89" spans="1:9" x14ac:dyDescent="0.15">
      <c r="A89" s="9" t="s">
        <v>120</v>
      </c>
      <c r="B89" s="10">
        <v>44596</v>
      </c>
      <c r="C89" s="11" t="str">
        <f t="shared" si="2"/>
        <v>February</v>
      </c>
      <c r="D89" s="12">
        <f t="shared" si="3"/>
        <v>2022</v>
      </c>
      <c r="E89" s="12" t="s">
        <v>22</v>
      </c>
      <c r="F89" s="12" t="s">
        <v>26</v>
      </c>
      <c r="G89" s="12">
        <v>958.3</v>
      </c>
      <c r="H89" s="12">
        <v>2</v>
      </c>
      <c r="I89" s="12">
        <v>139.94</v>
      </c>
    </row>
    <row r="90" spans="1:9" x14ac:dyDescent="0.15">
      <c r="A90" s="13" t="s">
        <v>121</v>
      </c>
      <c r="B90" s="14">
        <v>44596</v>
      </c>
      <c r="C90" s="15" t="str">
        <f t="shared" si="2"/>
        <v>February</v>
      </c>
      <c r="D90" s="16">
        <f t="shared" si="3"/>
        <v>2022</v>
      </c>
      <c r="E90" s="16" t="s">
        <v>22</v>
      </c>
      <c r="F90" s="16" t="s">
        <v>25</v>
      </c>
      <c r="G90" s="16">
        <v>28.69</v>
      </c>
      <c r="H90" s="16">
        <v>7</v>
      </c>
      <c r="I90" s="16">
        <v>-3.73</v>
      </c>
    </row>
    <row r="91" spans="1:9" x14ac:dyDescent="0.15">
      <c r="A91" s="9" t="s">
        <v>122</v>
      </c>
      <c r="B91" s="10">
        <v>44596</v>
      </c>
      <c r="C91" s="11" t="str">
        <f t="shared" si="2"/>
        <v>February</v>
      </c>
      <c r="D91" s="12">
        <f t="shared" si="3"/>
        <v>2022</v>
      </c>
      <c r="E91" s="12" t="s">
        <v>22</v>
      </c>
      <c r="F91" s="12" t="s">
        <v>25</v>
      </c>
      <c r="G91" s="12">
        <v>997.86</v>
      </c>
      <c r="H91" s="12">
        <v>2</v>
      </c>
      <c r="I91" s="12">
        <v>7.89</v>
      </c>
    </row>
    <row r="92" spans="1:9" x14ac:dyDescent="0.15">
      <c r="A92" s="13" t="s">
        <v>123</v>
      </c>
      <c r="B92" s="14">
        <v>44597</v>
      </c>
      <c r="C92" s="15" t="str">
        <f t="shared" si="2"/>
        <v>February</v>
      </c>
      <c r="D92" s="16">
        <f t="shared" si="3"/>
        <v>2022</v>
      </c>
      <c r="E92" s="16" t="s">
        <v>22</v>
      </c>
      <c r="F92" s="16" t="s">
        <v>26</v>
      </c>
      <c r="G92" s="16">
        <v>683.28</v>
      </c>
      <c r="H92" s="16">
        <v>4</v>
      </c>
      <c r="I92" s="16">
        <v>50.76</v>
      </c>
    </row>
    <row r="93" spans="1:9" x14ac:dyDescent="0.15">
      <c r="A93" s="9" t="s">
        <v>124</v>
      </c>
      <c r="B93" s="10">
        <v>44597</v>
      </c>
      <c r="C93" s="11" t="str">
        <f t="shared" si="2"/>
        <v>February</v>
      </c>
      <c r="D93" s="12">
        <f t="shared" si="3"/>
        <v>2022</v>
      </c>
      <c r="E93" s="12" t="s">
        <v>19</v>
      </c>
      <c r="F93" s="12" t="s">
        <v>27</v>
      </c>
      <c r="G93" s="12">
        <v>831.9</v>
      </c>
      <c r="H93" s="12">
        <v>2</v>
      </c>
      <c r="I93" s="12">
        <v>1.1399999999999999</v>
      </c>
    </row>
    <row r="94" spans="1:9" x14ac:dyDescent="0.15">
      <c r="A94" s="13" t="s">
        <v>125</v>
      </c>
      <c r="B94" s="14">
        <v>44597</v>
      </c>
      <c r="C94" s="15" t="str">
        <f t="shared" si="2"/>
        <v>February</v>
      </c>
      <c r="D94" s="16">
        <f t="shared" si="3"/>
        <v>2022</v>
      </c>
      <c r="E94" s="16" t="s">
        <v>19</v>
      </c>
      <c r="F94" s="16" t="s">
        <v>25</v>
      </c>
      <c r="G94" s="16">
        <v>308.73</v>
      </c>
      <c r="H94" s="16">
        <v>6</v>
      </c>
      <c r="I94" s="16">
        <v>18.46</v>
      </c>
    </row>
    <row r="95" spans="1:9" x14ac:dyDescent="0.15">
      <c r="A95" s="9" t="s">
        <v>126</v>
      </c>
      <c r="B95" s="10">
        <v>44597</v>
      </c>
      <c r="C95" s="11" t="str">
        <f t="shared" si="2"/>
        <v>February</v>
      </c>
      <c r="D95" s="12">
        <f t="shared" si="3"/>
        <v>2022</v>
      </c>
      <c r="E95" s="12" t="s">
        <v>20</v>
      </c>
      <c r="F95" s="12" t="s">
        <v>25</v>
      </c>
      <c r="G95" s="12">
        <v>34.03</v>
      </c>
      <c r="H95" s="12">
        <v>8</v>
      </c>
      <c r="I95" s="12">
        <v>10.15</v>
      </c>
    </row>
    <row r="96" spans="1:9" x14ac:dyDescent="0.15">
      <c r="A96" s="13" t="s">
        <v>127</v>
      </c>
      <c r="B96" s="14">
        <v>44598</v>
      </c>
      <c r="C96" s="15" t="str">
        <f t="shared" si="2"/>
        <v>February</v>
      </c>
      <c r="D96" s="16">
        <f t="shared" si="3"/>
        <v>2022</v>
      </c>
      <c r="E96" s="16" t="s">
        <v>20</v>
      </c>
      <c r="F96" s="16" t="s">
        <v>25</v>
      </c>
      <c r="G96" s="16">
        <v>743.11</v>
      </c>
      <c r="H96" s="16">
        <v>4</v>
      </c>
      <c r="I96" s="16">
        <v>-98.38</v>
      </c>
    </row>
    <row r="97" spans="1:9" x14ac:dyDescent="0.15">
      <c r="A97" s="9" t="s">
        <v>128</v>
      </c>
      <c r="B97" s="10">
        <v>44598</v>
      </c>
      <c r="C97" s="11" t="str">
        <f t="shared" si="2"/>
        <v>February</v>
      </c>
      <c r="D97" s="12">
        <f t="shared" si="3"/>
        <v>2022</v>
      </c>
      <c r="E97" s="12" t="s">
        <v>22</v>
      </c>
      <c r="F97" s="12" t="s">
        <v>26</v>
      </c>
      <c r="G97" s="12">
        <v>837.46</v>
      </c>
      <c r="H97" s="12">
        <v>5</v>
      </c>
      <c r="I97" s="12">
        <v>115.34</v>
      </c>
    </row>
    <row r="98" spans="1:9" x14ac:dyDescent="0.15">
      <c r="A98" s="13" t="s">
        <v>129</v>
      </c>
      <c r="B98" s="14">
        <v>44598</v>
      </c>
      <c r="C98" s="15" t="str">
        <f t="shared" si="2"/>
        <v>February</v>
      </c>
      <c r="D98" s="16">
        <f t="shared" si="3"/>
        <v>2022</v>
      </c>
      <c r="E98" s="16" t="s">
        <v>21</v>
      </c>
      <c r="F98" s="16" t="s">
        <v>26</v>
      </c>
      <c r="G98" s="16">
        <v>745.67</v>
      </c>
      <c r="H98" s="16">
        <v>4</v>
      </c>
      <c r="I98" s="16">
        <v>-1.49</v>
      </c>
    </row>
    <row r="99" spans="1:9" x14ac:dyDescent="0.15">
      <c r="A99" s="9" t="s">
        <v>130</v>
      </c>
      <c r="B99" s="10">
        <v>44599</v>
      </c>
      <c r="C99" s="11" t="str">
        <f t="shared" si="2"/>
        <v>February</v>
      </c>
      <c r="D99" s="12">
        <f t="shared" si="3"/>
        <v>2022</v>
      </c>
      <c r="E99" s="12" t="s">
        <v>21</v>
      </c>
      <c r="F99" s="12" t="s">
        <v>26</v>
      </c>
      <c r="G99" s="12">
        <v>159.99</v>
      </c>
      <c r="H99" s="12">
        <v>3</v>
      </c>
      <c r="I99" s="12">
        <v>-21.36</v>
      </c>
    </row>
    <row r="100" spans="1:9" x14ac:dyDescent="0.15">
      <c r="A100" s="13" t="s">
        <v>131</v>
      </c>
      <c r="B100" s="14">
        <v>44599</v>
      </c>
      <c r="C100" s="15" t="str">
        <f t="shared" si="2"/>
        <v>February</v>
      </c>
      <c r="D100" s="16">
        <f t="shared" si="3"/>
        <v>2022</v>
      </c>
      <c r="E100" s="16" t="s">
        <v>19</v>
      </c>
      <c r="F100" s="16" t="s">
        <v>26</v>
      </c>
      <c r="G100" s="16">
        <v>758.36</v>
      </c>
      <c r="H100" s="16">
        <v>5</v>
      </c>
      <c r="I100" s="16">
        <v>-91.48</v>
      </c>
    </row>
    <row r="101" spans="1:9" x14ac:dyDescent="0.15">
      <c r="A101" s="9" t="s">
        <v>132</v>
      </c>
      <c r="B101" s="10">
        <v>44600</v>
      </c>
      <c r="C101" s="11" t="str">
        <f t="shared" si="2"/>
        <v>February</v>
      </c>
      <c r="D101" s="12">
        <f t="shared" si="3"/>
        <v>2022</v>
      </c>
      <c r="E101" s="12" t="s">
        <v>19</v>
      </c>
      <c r="F101" s="12" t="s">
        <v>27</v>
      </c>
      <c r="G101" s="12">
        <v>773.54</v>
      </c>
      <c r="H101" s="12">
        <v>9</v>
      </c>
      <c r="I101" s="12">
        <v>212.44</v>
      </c>
    </row>
    <row r="102" spans="1:9" x14ac:dyDescent="0.15">
      <c r="A102" s="13" t="s">
        <v>133</v>
      </c>
      <c r="B102" s="14">
        <v>44600</v>
      </c>
      <c r="C102" s="15" t="str">
        <f t="shared" si="2"/>
        <v>February</v>
      </c>
      <c r="D102" s="16">
        <f t="shared" si="3"/>
        <v>2022</v>
      </c>
      <c r="E102" s="16" t="s">
        <v>19</v>
      </c>
      <c r="F102" s="16" t="s">
        <v>27</v>
      </c>
      <c r="G102" s="16">
        <v>665.37</v>
      </c>
      <c r="H102" s="16">
        <v>8</v>
      </c>
      <c r="I102" s="16">
        <v>159.56</v>
      </c>
    </row>
    <row r="103" spans="1:9" x14ac:dyDescent="0.15">
      <c r="A103" s="9" t="s">
        <v>134</v>
      </c>
      <c r="B103" s="10">
        <v>44600</v>
      </c>
      <c r="C103" s="11" t="str">
        <f t="shared" si="2"/>
        <v>February</v>
      </c>
      <c r="D103" s="12">
        <f t="shared" si="3"/>
        <v>2022</v>
      </c>
      <c r="E103" s="12" t="s">
        <v>20</v>
      </c>
      <c r="F103" s="12" t="s">
        <v>26</v>
      </c>
      <c r="G103" s="12">
        <v>770.79</v>
      </c>
      <c r="H103" s="12">
        <v>8</v>
      </c>
      <c r="I103" s="12">
        <v>195.41</v>
      </c>
    </row>
    <row r="104" spans="1:9" x14ac:dyDescent="0.15">
      <c r="A104" s="13" t="s">
        <v>135</v>
      </c>
      <c r="B104" s="14">
        <v>44600</v>
      </c>
      <c r="C104" s="15" t="str">
        <f t="shared" si="2"/>
        <v>February</v>
      </c>
      <c r="D104" s="16">
        <f t="shared" si="3"/>
        <v>2022</v>
      </c>
      <c r="E104" s="16" t="s">
        <v>20</v>
      </c>
      <c r="F104" s="16" t="s">
        <v>27</v>
      </c>
      <c r="G104" s="16">
        <v>849</v>
      </c>
      <c r="H104" s="16">
        <v>8</v>
      </c>
      <c r="I104" s="16">
        <v>251.11</v>
      </c>
    </row>
    <row r="105" spans="1:9" x14ac:dyDescent="0.15">
      <c r="A105" s="9" t="s">
        <v>136</v>
      </c>
      <c r="B105" s="10">
        <v>44600</v>
      </c>
      <c r="C105" s="11" t="str">
        <f t="shared" si="2"/>
        <v>February</v>
      </c>
      <c r="D105" s="12">
        <f t="shared" si="3"/>
        <v>2022</v>
      </c>
      <c r="E105" s="12" t="s">
        <v>19</v>
      </c>
      <c r="F105" s="12" t="s">
        <v>25</v>
      </c>
      <c r="G105" s="12">
        <v>621.33000000000004</v>
      </c>
      <c r="H105" s="12">
        <v>8</v>
      </c>
      <c r="I105" s="12">
        <v>-59.55</v>
      </c>
    </row>
    <row r="106" spans="1:9" x14ac:dyDescent="0.15">
      <c r="A106" s="13" t="s">
        <v>137</v>
      </c>
      <c r="B106" s="14">
        <v>44600</v>
      </c>
      <c r="C106" s="15" t="str">
        <f t="shared" si="2"/>
        <v>February</v>
      </c>
      <c r="D106" s="16">
        <f t="shared" si="3"/>
        <v>2022</v>
      </c>
      <c r="E106" s="16" t="s">
        <v>19</v>
      </c>
      <c r="F106" s="16" t="s">
        <v>25</v>
      </c>
      <c r="G106" s="16">
        <v>106.83</v>
      </c>
      <c r="H106" s="16">
        <v>7</v>
      </c>
      <c r="I106" s="16">
        <v>-2.38</v>
      </c>
    </row>
    <row r="107" spans="1:9" x14ac:dyDescent="0.15">
      <c r="A107" s="9" t="s">
        <v>138</v>
      </c>
      <c r="B107" s="10">
        <v>44600</v>
      </c>
      <c r="C107" s="11" t="str">
        <f t="shared" si="2"/>
        <v>February</v>
      </c>
      <c r="D107" s="12">
        <f t="shared" si="3"/>
        <v>2022</v>
      </c>
      <c r="E107" s="12" t="s">
        <v>19</v>
      </c>
      <c r="F107" s="12" t="s">
        <v>25</v>
      </c>
      <c r="G107" s="12">
        <v>497.88</v>
      </c>
      <c r="H107" s="12">
        <v>8</v>
      </c>
      <c r="I107" s="12">
        <v>67.02</v>
      </c>
    </row>
    <row r="108" spans="1:9" x14ac:dyDescent="0.15">
      <c r="A108" s="13" t="s">
        <v>139</v>
      </c>
      <c r="B108" s="14">
        <v>44601</v>
      </c>
      <c r="C108" s="15" t="str">
        <f t="shared" si="2"/>
        <v>February</v>
      </c>
      <c r="D108" s="16">
        <f t="shared" si="3"/>
        <v>2022</v>
      </c>
      <c r="E108" s="16" t="s">
        <v>21</v>
      </c>
      <c r="F108" s="16" t="s">
        <v>26</v>
      </c>
      <c r="G108" s="16">
        <v>96.1</v>
      </c>
      <c r="H108" s="16">
        <v>8</v>
      </c>
      <c r="I108" s="16">
        <v>4.03</v>
      </c>
    </row>
    <row r="109" spans="1:9" x14ac:dyDescent="0.15">
      <c r="A109" s="9" t="s">
        <v>140</v>
      </c>
      <c r="B109" s="10">
        <v>44602</v>
      </c>
      <c r="C109" s="11" t="str">
        <f t="shared" si="2"/>
        <v>February</v>
      </c>
      <c r="D109" s="12">
        <f t="shared" si="3"/>
        <v>2022</v>
      </c>
      <c r="E109" s="12" t="s">
        <v>20</v>
      </c>
      <c r="F109" s="12" t="s">
        <v>25</v>
      </c>
      <c r="G109" s="12">
        <v>419.39</v>
      </c>
      <c r="H109" s="12">
        <v>8</v>
      </c>
      <c r="I109" s="12">
        <v>3.86</v>
      </c>
    </row>
    <row r="110" spans="1:9" x14ac:dyDescent="0.15">
      <c r="A110" s="13" t="s">
        <v>141</v>
      </c>
      <c r="B110" s="14">
        <v>44602</v>
      </c>
      <c r="C110" s="15" t="str">
        <f t="shared" si="2"/>
        <v>February</v>
      </c>
      <c r="D110" s="16">
        <f t="shared" si="3"/>
        <v>2022</v>
      </c>
      <c r="E110" s="16" t="s">
        <v>21</v>
      </c>
      <c r="F110" s="16" t="s">
        <v>27</v>
      </c>
      <c r="G110" s="16">
        <v>418.96</v>
      </c>
      <c r="H110" s="16">
        <v>7</v>
      </c>
      <c r="I110" s="16">
        <v>-8.84</v>
      </c>
    </row>
    <row r="111" spans="1:9" x14ac:dyDescent="0.15">
      <c r="A111" s="9" t="s">
        <v>142</v>
      </c>
      <c r="B111" s="10">
        <v>44602</v>
      </c>
      <c r="C111" s="11" t="str">
        <f t="shared" si="2"/>
        <v>February</v>
      </c>
      <c r="D111" s="12">
        <f t="shared" si="3"/>
        <v>2022</v>
      </c>
      <c r="E111" s="12" t="s">
        <v>21</v>
      </c>
      <c r="F111" s="12" t="s">
        <v>26</v>
      </c>
      <c r="G111" s="12">
        <v>84.69</v>
      </c>
      <c r="H111" s="12">
        <v>1</v>
      </c>
      <c r="I111" s="12">
        <v>8.2100000000000009</v>
      </c>
    </row>
    <row r="112" spans="1:9" x14ac:dyDescent="0.15">
      <c r="A112" s="13" t="s">
        <v>143</v>
      </c>
      <c r="B112" s="14">
        <v>44603</v>
      </c>
      <c r="C112" s="15" t="str">
        <f t="shared" si="2"/>
        <v>February</v>
      </c>
      <c r="D112" s="16">
        <f t="shared" si="3"/>
        <v>2022</v>
      </c>
      <c r="E112" s="16" t="s">
        <v>19</v>
      </c>
      <c r="F112" s="16" t="s">
        <v>27</v>
      </c>
      <c r="G112" s="16">
        <v>361.84</v>
      </c>
      <c r="H112" s="16">
        <v>4</v>
      </c>
      <c r="I112" s="16">
        <v>31.77</v>
      </c>
    </row>
    <row r="113" spans="1:9" x14ac:dyDescent="0.15">
      <c r="A113" s="9" t="s">
        <v>144</v>
      </c>
      <c r="B113" s="10">
        <v>44603</v>
      </c>
      <c r="C113" s="11" t="str">
        <f t="shared" si="2"/>
        <v>February</v>
      </c>
      <c r="D113" s="12">
        <f t="shared" si="3"/>
        <v>2022</v>
      </c>
      <c r="E113" s="12" t="s">
        <v>19</v>
      </c>
      <c r="F113" s="12" t="s">
        <v>25</v>
      </c>
      <c r="G113" s="12">
        <v>128.78</v>
      </c>
      <c r="H113" s="12">
        <v>4</v>
      </c>
      <c r="I113" s="12">
        <v>-15.36</v>
      </c>
    </row>
    <row r="114" spans="1:9" x14ac:dyDescent="0.15">
      <c r="A114" s="13" t="s">
        <v>145</v>
      </c>
      <c r="B114" s="14">
        <v>44603</v>
      </c>
      <c r="C114" s="15" t="str">
        <f t="shared" si="2"/>
        <v>February</v>
      </c>
      <c r="D114" s="16">
        <f t="shared" si="3"/>
        <v>2022</v>
      </c>
      <c r="E114" s="16" t="s">
        <v>22</v>
      </c>
      <c r="F114" s="16" t="s">
        <v>25</v>
      </c>
      <c r="G114" s="16">
        <v>812.07</v>
      </c>
      <c r="H114" s="16">
        <v>5</v>
      </c>
      <c r="I114" s="16">
        <v>29.13</v>
      </c>
    </row>
    <row r="115" spans="1:9" x14ac:dyDescent="0.15">
      <c r="A115" s="9" t="s">
        <v>146</v>
      </c>
      <c r="B115" s="10">
        <v>44604</v>
      </c>
      <c r="C115" s="11" t="str">
        <f t="shared" si="2"/>
        <v>February</v>
      </c>
      <c r="D115" s="12">
        <f t="shared" si="3"/>
        <v>2022</v>
      </c>
      <c r="E115" s="12" t="s">
        <v>22</v>
      </c>
      <c r="F115" s="12" t="s">
        <v>25</v>
      </c>
      <c r="G115" s="12">
        <v>948.73</v>
      </c>
      <c r="H115" s="12">
        <v>6</v>
      </c>
      <c r="I115" s="12">
        <v>72.8</v>
      </c>
    </row>
    <row r="116" spans="1:9" x14ac:dyDescent="0.15">
      <c r="A116" s="13" t="s">
        <v>147</v>
      </c>
      <c r="B116" s="14">
        <v>44604</v>
      </c>
      <c r="C116" s="15" t="str">
        <f t="shared" si="2"/>
        <v>February</v>
      </c>
      <c r="D116" s="16">
        <f t="shared" si="3"/>
        <v>2022</v>
      </c>
      <c r="E116" s="16" t="s">
        <v>21</v>
      </c>
      <c r="F116" s="16" t="s">
        <v>26</v>
      </c>
      <c r="G116" s="16">
        <v>90.87</v>
      </c>
      <c r="H116" s="16">
        <v>4</v>
      </c>
      <c r="I116" s="16">
        <v>7.74</v>
      </c>
    </row>
    <row r="117" spans="1:9" x14ac:dyDescent="0.15">
      <c r="A117" s="9" t="s">
        <v>148</v>
      </c>
      <c r="B117" s="10">
        <v>44605</v>
      </c>
      <c r="C117" s="11" t="str">
        <f t="shared" si="2"/>
        <v>February</v>
      </c>
      <c r="D117" s="12">
        <f t="shared" si="3"/>
        <v>2022</v>
      </c>
      <c r="E117" s="12" t="s">
        <v>20</v>
      </c>
      <c r="F117" s="12" t="s">
        <v>27</v>
      </c>
      <c r="G117" s="12">
        <v>956.01</v>
      </c>
      <c r="H117" s="12">
        <v>2</v>
      </c>
      <c r="I117" s="12">
        <v>-90.77</v>
      </c>
    </row>
    <row r="118" spans="1:9" x14ac:dyDescent="0.15">
      <c r="A118" s="13" t="s">
        <v>149</v>
      </c>
      <c r="B118" s="14">
        <v>44605</v>
      </c>
      <c r="C118" s="15" t="str">
        <f t="shared" si="2"/>
        <v>February</v>
      </c>
      <c r="D118" s="16">
        <f t="shared" si="3"/>
        <v>2022</v>
      </c>
      <c r="E118" s="16" t="s">
        <v>19</v>
      </c>
      <c r="F118" s="16" t="s">
        <v>26</v>
      </c>
      <c r="G118" s="16">
        <v>532.13</v>
      </c>
      <c r="H118" s="16">
        <v>6</v>
      </c>
      <c r="I118" s="16">
        <v>91.07</v>
      </c>
    </row>
    <row r="119" spans="1:9" x14ac:dyDescent="0.15">
      <c r="A119" s="9" t="s">
        <v>150</v>
      </c>
      <c r="B119" s="10">
        <v>44605</v>
      </c>
      <c r="C119" s="11" t="str">
        <f t="shared" si="2"/>
        <v>February</v>
      </c>
      <c r="D119" s="12">
        <f t="shared" si="3"/>
        <v>2022</v>
      </c>
      <c r="E119" s="12" t="s">
        <v>19</v>
      </c>
      <c r="F119" s="12" t="s">
        <v>26</v>
      </c>
      <c r="G119" s="12">
        <v>313.57</v>
      </c>
      <c r="H119" s="12">
        <v>8</v>
      </c>
      <c r="I119" s="12">
        <v>-58.76</v>
      </c>
    </row>
    <row r="120" spans="1:9" x14ac:dyDescent="0.15">
      <c r="A120" s="13" t="s">
        <v>151</v>
      </c>
      <c r="B120" s="14">
        <v>44605</v>
      </c>
      <c r="C120" s="15" t="str">
        <f t="shared" si="2"/>
        <v>February</v>
      </c>
      <c r="D120" s="16">
        <f t="shared" si="3"/>
        <v>2022</v>
      </c>
      <c r="E120" s="16" t="s">
        <v>21</v>
      </c>
      <c r="F120" s="16" t="s">
        <v>25</v>
      </c>
      <c r="G120" s="16">
        <v>95.32</v>
      </c>
      <c r="H120" s="16">
        <v>8</v>
      </c>
      <c r="I120" s="16">
        <v>-2.15</v>
      </c>
    </row>
    <row r="121" spans="1:9" x14ac:dyDescent="0.15">
      <c r="A121" s="9" t="s">
        <v>152</v>
      </c>
      <c r="B121" s="10">
        <v>44606</v>
      </c>
      <c r="C121" s="11" t="str">
        <f t="shared" si="2"/>
        <v>February</v>
      </c>
      <c r="D121" s="12">
        <f t="shared" si="3"/>
        <v>2022</v>
      </c>
      <c r="E121" s="12" t="s">
        <v>22</v>
      </c>
      <c r="F121" s="12" t="s">
        <v>26</v>
      </c>
      <c r="G121" s="12">
        <v>510.61</v>
      </c>
      <c r="H121" s="12">
        <v>7</v>
      </c>
      <c r="I121" s="12">
        <v>97.07</v>
      </c>
    </row>
    <row r="122" spans="1:9" x14ac:dyDescent="0.15">
      <c r="A122" s="13" t="s">
        <v>153</v>
      </c>
      <c r="B122" s="14">
        <v>44607</v>
      </c>
      <c r="C122" s="15" t="str">
        <f t="shared" si="2"/>
        <v>February</v>
      </c>
      <c r="D122" s="16">
        <f t="shared" si="3"/>
        <v>2022</v>
      </c>
      <c r="E122" s="16" t="s">
        <v>20</v>
      </c>
      <c r="F122" s="16" t="s">
        <v>26</v>
      </c>
      <c r="G122" s="16">
        <v>798.63</v>
      </c>
      <c r="H122" s="16">
        <v>6</v>
      </c>
      <c r="I122" s="16">
        <v>65.44</v>
      </c>
    </row>
    <row r="123" spans="1:9" x14ac:dyDescent="0.15">
      <c r="A123" s="9" t="s">
        <v>154</v>
      </c>
      <c r="B123" s="10">
        <v>44607</v>
      </c>
      <c r="C123" s="11" t="str">
        <f t="shared" si="2"/>
        <v>February</v>
      </c>
      <c r="D123" s="12">
        <f t="shared" si="3"/>
        <v>2022</v>
      </c>
      <c r="E123" s="12" t="s">
        <v>22</v>
      </c>
      <c r="F123" s="12" t="s">
        <v>25</v>
      </c>
      <c r="G123" s="12">
        <v>712.94</v>
      </c>
      <c r="H123" s="12">
        <v>2</v>
      </c>
      <c r="I123" s="12">
        <v>-49.49</v>
      </c>
    </row>
    <row r="124" spans="1:9" x14ac:dyDescent="0.15">
      <c r="A124" s="13" t="s">
        <v>155</v>
      </c>
      <c r="B124" s="14">
        <v>44607</v>
      </c>
      <c r="C124" s="15" t="str">
        <f t="shared" si="2"/>
        <v>February</v>
      </c>
      <c r="D124" s="16">
        <f t="shared" si="3"/>
        <v>2022</v>
      </c>
      <c r="E124" s="16" t="s">
        <v>22</v>
      </c>
      <c r="F124" s="16" t="s">
        <v>26</v>
      </c>
      <c r="G124" s="16">
        <v>69.22</v>
      </c>
      <c r="H124" s="16">
        <v>7</v>
      </c>
      <c r="I124" s="16">
        <v>10.210000000000001</v>
      </c>
    </row>
    <row r="125" spans="1:9" x14ac:dyDescent="0.15">
      <c r="A125" s="9" t="s">
        <v>156</v>
      </c>
      <c r="B125" s="10">
        <v>44608</v>
      </c>
      <c r="C125" s="11" t="str">
        <f t="shared" si="2"/>
        <v>February</v>
      </c>
      <c r="D125" s="12">
        <f t="shared" si="3"/>
        <v>2022</v>
      </c>
      <c r="E125" s="12" t="s">
        <v>22</v>
      </c>
      <c r="F125" s="12" t="s">
        <v>25</v>
      </c>
      <c r="G125" s="12">
        <v>91.44</v>
      </c>
      <c r="H125" s="12">
        <v>5</v>
      </c>
      <c r="I125" s="12">
        <v>7.65</v>
      </c>
    </row>
    <row r="126" spans="1:9" x14ac:dyDescent="0.15">
      <c r="A126" s="13" t="s">
        <v>157</v>
      </c>
      <c r="B126" s="14">
        <v>44608</v>
      </c>
      <c r="C126" s="15" t="str">
        <f t="shared" si="2"/>
        <v>February</v>
      </c>
      <c r="D126" s="16">
        <f t="shared" si="3"/>
        <v>2022</v>
      </c>
      <c r="E126" s="16" t="s">
        <v>22</v>
      </c>
      <c r="F126" s="16" t="s">
        <v>25</v>
      </c>
      <c r="G126" s="16">
        <v>414.82</v>
      </c>
      <c r="H126" s="16">
        <v>6</v>
      </c>
      <c r="I126" s="16">
        <v>82.18</v>
      </c>
    </row>
    <row r="127" spans="1:9" x14ac:dyDescent="0.15">
      <c r="A127" s="9" t="s">
        <v>158</v>
      </c>
      <c r="B127" s="10">
        <v>44608</v>
      </c>
      <c r="C127" s="11" t="str">
        <f t="shared" si="2"/>
        <v>February</v>
      </c>
      <c r="D127" s="12">
        <f t="shared" si="3"/>
        <v>2022</v>
      </c>
      <c r="E127" s="12" t="s">
        <v>19</v>
      </c>
      <c r="F127" s="12" t="s">
        <v>25</v>
      </c>
      <c r="G127" s="12">
        <v>309.38</v>
      </c>
      <c r="H127" s="12">
        <v>8</v>
      </c>
      <c r="I127" s="12">
        <v>51.83</v>
      </c>
    </row>
    <row r="128" spans="1:9" x14ac:dyDescent="0.15">
      <c r="A128" s="13" t="s">
        <v>159</v>
      </c>
      <c r="B128" s="14">
        <v>44608</v>
      </c>
      <c r="C128" s="15" t="str">
        <f t="shared" si="2"/>
        <v>February</v>
      </c>
      <c r="D128" s="16">
        <f t="shared" si="3"/>
        <v>2022</v>
      </c>
      <c r="E128" s="16" t="s">
        <v>19</v>
      </c>
      <c r="F128" s="16" t="s">
        <v>25</v>
      </c>
      <c r="G128" s="16">
        <v>247.74</v>
      </c>
      <c r="H128" s="16">
        <v>8</v>
      </c>
      <c r="I128" s="16">
        <v>26.03</v>
      </c>
    </row>
    <row r="129" spans="1:9" x14ac:dyDescent="0.15">
      <c r="A129" s="9" t="s">
        <v>160</v>
      </c>
      <c r="B129" s="10">
        <v>44608</v>
      </c>
      <c r="C129" s="11" t="str">
        <f t="shared" si="2"/>
        <v>February</v>
      </c>
      <c r="D129" s="12">
        <f t="shared" si="3"/>
        <v>2022</v>
      </c>
      <c r="E129" s="12" t="s">
        <v>22</v>
      </c>
      <c r="F129" s="12" t="s">
        <v>26</v>
      </c>
      <c r="G129" s="12">
        <v>295.38</v>
      </c>
      <c r="H129" s="12">
        <v>3</v>
      </c>
      <c r="I129" s="12">
        <v>13.02</v>
      </c>
    </row>
    <row r="130" spans="1:9" x14ac:dyDescent="0.15">
      <c r="A130" s="13" t="s">
        <v>161</v>
      </c>
      <c r="B130" s="14">
        <v>44609</v>
      </c>
      <c r="C130" s="15" t="str">
        <f t="shared" ref="C130:C193" si="4">TEXT($B130,"mmmm")</f>
        <v>February</v>
      </c>
      <c r="D130" s="16">
        <f t="shared" ref="D130:D193" si="5">YEAR($B130)</f>
        <v>2022</v>
      </c>
      <c r="E130" s="16" t="s">
        <v>20</v>
      </c>
      <c r="F130" s="16" t="s">
        <v>25</v>
      </c>
      <c r="G130" s="16">
        <v>807.41</v>
      </c>
      <c r="H130" s="16">
        <v>7</v>
      </c>
      <c r="I130" s="16">
        <v>-107.72</v>
      </c>
    </row>
    <row r="131" spans="1:9" x14ac:dyDescent="0.15">
      <c r="A131" s="9" t="s">
        <v>162</v>
      </c>
      <c r="B131" s="10">
        <v>44609</v>
      </c>
      <c r="C131" s="11" t="str">
        <f t="shared" si="4"/>
        <v>February</v>
      </c>
      <c r="D131" s="12">
        <f t="shared" si="5"/>
        <v>2022</v>
      </c>
      <c r="E131" s="12" t="s">
        <v>21</v>
      </c>
      <c r="F131" s="12" t="s">
        <v>25</v>
      </c>
      <c r="G131" s="12">
        <v>930.64</v>
      </c>
      <c r="H131" s="12">
        <v>1</v>
      </c>
      <c r="I131" s="12">
        <v>-64.52</v>
      </c>
    </row>
    <row r="132" spans="1:9" x14ac:dyDescent="0.15">
      <c r="A132" s="13" t="s">
        <v>163</v>
      </c>
      <c r="B132" s="14">
        <v>44609</v>
      </c>
      <c r="C132" s="15" t="str">
        <f t="shared" si="4"/>
        <v>February</v>
      </c>
      <c r="D132" s="16">
        <f t="shared" si="5"/>
        <v>2022</v>
      </c>
      <c r="E132" s="16" t="s">
        <v>20</v>
      </c>
      <c r="F132" s="16" t="s">
        <v>26</v>
      </c>
      <c r="G132" s="16">
        <v>417</v>
      </c>
      <c r="H132" s="16">
        <v>1</v>
      </c>
      <c r="I132" s="16">
        <v>3.98</v>
      </c>
    </row>
    <row r="133" spans="1:9" x14ac:dyDescent="0.15">
      <c r="A133" s="9" t="s">
        <v>164</v>
      </c>
      <c r="B133" s="10">
        <v>44610</v>
      </c>
      <c r="C133" s="11" t="str">
        <f t="shared" si="4"/>
        <v>February</v>
      </c>
      <c r="D133" s="12">
        <f t="shared" si="5"/>
        <v>2022</v>
      </c>
      <c r="E133" s="12" t="s">
        <v>20</v>
      </c>
      <c r="F133" s="12" t="s">
        <v>26</v>
      </c>
      <c r="G133" s="12">
        <v>907.99</v>
      </c>
      <c r="H133" s="12">
        <v>7</v>
      </c>
      <c r="I133" s="12">
        <v>90.48</v>
      </c>
    </row>
    <row r="134" spans="1:9" x14ac:dyDescent="0.15">
      <c r="A134" s="13" t="s">
        <v>165</v>
      </c>
      <c r="B134" s="14">
        <v>44610</v>
      </c>
      <c r="C134" s="15" t="str">
        <f t="shared" si="4"/>
        <v>February</v>
      </c>
      <c r="D134" s="16">
        <f t="shared" si="5"/>
        <v>2022</v>
      </c>
      <c r="E134" s="16" t="s">
        <v>20</v>
      </c>
      <c r="F134" s="16" t="s">
        <v>27</v>
      </c>
      <c r="G134" s="16">
        <v>335.07</v>
      </c>
      <c r="H134" s="16">
        <v>9</v>
      </c>
      <c r="I134" s="16">
        <v>19.05</v>
      </c>
    </row>
    <row r="135" spans="1:9" x14ac:dyDescent="0.15">
      <c r="A135" s="9" t="s">
        <v>166</v>
      </c>
      <c r="B135" s="10">
        <v>44611</v>
      </c>
      <c r="C135" s="11" t="str">
        <f t="shared" si="4"/>
        <v>February</v>
      </c>
      <c r="D135" s="12">
        <f t="shared" si="5"/>
        <v>2022</v>
      </c>
      <c r="E135" s="12" t="s">
        <v>22</v>
      </c>
      <c r="F135" s="12" t="s">
        <v>26</v>
      </c>
      <c r="G135" s="12">
        <v>486.91</v>
      </c>
      <c r="H135" s="12">
        <v>7</v>
      </c>
      <c r="I135" s="12">
        <v>-27.22</v>
      </c>
    </row>
    <row r="136" spans="1:9" x14ac:dyDescent="0.15">
      <c r="A136" s="13" t="s">
        <v>167</v>
      </c>
      <c r="B136" s="14">
        <v>44612</v>
      </c>
      <c r="C136" s="15" t="str">
        <f t="shared" si="4"/>
        <v>February</v>
      </c>
      <c r="D136" s="16">
        <f t="shared" si="5"/>
        <v>2022</v>
      </c>
      <c r="E136" s="16" t="s">
        <v>19</v>
      </c>
      <c r="F136" s="16" t="s">
        <v>26</v>
      </c>
      <c r="G136" s="16">
        <v>241.51</v>
      </c>
      <c r="H136" s="16">
        <v>5</v>
      </c>
      <c r="I136" s="16">
        <v>-47.52</v>
      </c>
    </row>
    <row r="137" spans="1:9" x14ac:dyDescent="0.15">
      <c r="A137" s="9" t="s">
        <v>168</v>
      </c>
      <c r="B137" s="10">
        <v>44612</v>
      </c>
      <c r="C137" s="11" t="str">
        <f t="shared" si="4"/>
        <v>February</v>
      </c>
      <c r="D137" s="12">
        <f t="shared" si="5"/>
        <v>2022</v>
      </c>
      <c r="E137" s="12" t="s">
        <v>20</v>
      </c>
      <c r="F137" s="12" t="s">
        <v>27</v>
      </c>
      <c r="G137" s="12">
        <v>647.66999999999996</v>
      </c>
      <c r="H137" s="12">
        <v>8</v>
      </c>
      <c r="I137" s="12">
        <v>31.17</v>
      </c>
    </row>
    <row r="138" spans="1:9" x14ac:dyDescent="0.15">
      <c r="A138" s="13" t="s">
        <v>169</v>
      </c>
      <c r="B138" s="14">
        <v>44612</v>
      </c>
      <c r="C138" s="15" t="str">
        <f t="shared" si="4"/>
        <v>February</v>
      </c>
      <c r="D138" s="16">
        <f t="shared" si="5"/>
        <v>2022</v>
      </c>
      <c r="E138" s="16" t="s">
        <v>22</v>
      </c>
      <c r="F138" s="16" t="s">
        <v>26</v>
      </c>
      <c r="G138" s="16">
        <v>979.4</v>
      </c>
      <c r="H138" s="16">
        <v>2</v>
      </c>
      <c r="I138" s="16">
        <v>-56.01</v>
      </c>
    </row>
    <row r="139" spans="1:9" x14ac:dyDescent="0.15">
      <c r="A139" s="9" t="s">
        <v>170</v>
      </c>
      <c r="B139" s="10">
        <v>44612</v>
      </c>
      <c r="C139" s="11" t="str">
        <f t="shared" si="4"/>
        <v>February</v>
      </c>
      <c r="D139" s="12">
        <f t="shared" si="5"/>
        <v>2022</v>
      </c>
      <c r="E139" s="12" t="s">
        <v>20</v>
      </c>
      <c r="F139" s="12" t="s">
        <v>26</v>
      </c>
      <c r="G139" s="12">
        <v>611.41999999999996</v>
      </c>
      <c r="H139" s="12">
        <v>9</v>
      </c>
      <c r="I139" s="12">
        <v>102.29</v>
      </c>
    </row>
    <row r="140" spans="1:9" x14ac:dyDescent="0.15">
      <c r="A140" s="13" t="s">
        <v>171</v>
      </c>
      <c r="B140" s="14">
        <v>44612</v>
      </c>
      <c r="C140" s="15" t="str">
        <f t="shared" si="4"/>
        <v>February</v>
      </c>
      <c r="D140" s="16">
        <f t="shared" si="5"/>
        <v>2022</v>
      </c>
      <c r="E140" s="16" t="s">
        <v>20</v>
      </c>
      <c r="F140" s="16" t="s">
        <v>26</v>
      </c>
      <c r="G140" s="16">
        <v>370.66</v>
      </c>
      <c r="H140" s="16">
        <v>6</v>
      </c>
      <c r="I140" s="16">
        <v>-69.69</v>
      </c>
    </row>
    <row r="141" spans="1:9" x14ac:dyDescent="0.15">
      <c r="A141" s="9" t="s">
        <v>172</v>
      </c>
      <c r="B141" s="10">
        <v>44612</v>
      </c>
      <c r="C141" s="11" t="str">
        <f t="shared" si="4"/>
        <v>February</v>
      </c>
      <c r="D141" s="12">
        <f t="shared" si="5"/>
        <v>2022</v>
      </c>
      <c r="E141" s="12" t="s">
        <v>22</v>
      </c>
      <c r="F141" s="12" t="s">
        <v>26</v>
      </c>
      <c r="G141" s="12">
        <v>654.86</v>
      </c>
      <c r="H141" s="12">
        <v>9</v>
      </c>
      <c r="I141" s="12">
        <v>60.52</v>
      </c>
    </row>
    <row r="142" spans="1:9" x14ac:dyDescent="0.15">
      <c r="A142" s="13" t="s">
        <v>173</v>
      </c>
      <c r="B142" s="14">
        <v>44613</v>
      </c>
      <c r="C142" s="15" t="str">
        <f t="shared" si="4"/>
        <v>February</v>
      </c>
      <c r="D142" s="16">
        <f t="shared" si="5"/>
        <v>2022</v>
      </c>
      <c r="E142" s="16" t="s">
        <v>19</v>
      </c>
      <c r="F142" s="16" t="s">
        <v>27</v>
      </c>
      <c r="G142" s="16">
        <v>140.46</v>
      </c>
      <c r="H142" s="16">
        <v>2</v>
      </c>
      <c r="I142" s="16">
        <v>38.03</v>
      </c>
    </row>
    <row r="143" spans="1:9" x14ac:dyDescent="0.15">
      <c r="A143" s="9" t="s">
        <v>174</v>
      </c>
      <c r="B143" s="10">
        <v>44613</v>
      </c>
      <c r="C143" s="11" t="str">
        <f t="shared" si="4"/>
        <v>February</v>
      </c>
      <c r="D143" s="12">
        <f t="shared" si="5"/>
        <v>2022</v>
      </c>
      <c r="E143" s="12" t="s">
        <v>19</v>
      </c>
      <c r="F143" s="12" t="s">
        <v>26</v>
      </c>
      <c r="G143" s="12">
        <v>890.89</v>
      </c>
      <c r="H143" s="12">
        <v>3</v>
      </c>
      <c r="I143" s="12">
        <v>-100.49</v>
      </c>
    </row>
    <row r="144" spans="1:9" x14ac:dyDescent="0.15">
      <c r="A144" s="13" t="s">
        <v>175</v>
      </c>
      <c r="B144" s="14">
        <v>44613</v>
      </c>
      <c r="C144" s="15" t="str">
        <f t="shared" si="4"/>
        <v>February</v>
      </c>
      <c r="D144" s="16">
        <f t="shared" si="5"/>
        <v>2022</v>
      </c>
      <c r="E144" s="16" t="s">
        <v>21</v>
      </c>
      <c r="F144" s="16" t="s">
        <v>26</v>
      </c>
      <c r="G144" s="16">
        <v>513.02</v>
      </c>
      <c r="H144" s="16">
        <v>8</v>
      </c>
      <c r="I144" s="16">
        <v>18.38</v>
      </c>
    </row>
    <row r="145" spans="1:9" x14ac:dyDescent="0.15">
      <c r="A145" s="9" t="s">
        <v>176</v>
      </c>
      <c r="B145" s="10">
        <v>44614</v>
      </c>
      <c r="C145" s="11" t="str">
        <f t="shared" si="4"/>
        <v>February</v>
      </c>
      <c r="D145" s="12">
        <f t="shared" si="5"/>
        <v>2022</v>
      </c>
      <c r="E145" s="12" t="s">
        <v>22</v>
      </c>
      <c r="F145" s="12" t="s">
        <v>27</v>
      </c>
      <c r="G145" s="12">
        <v>460.36</v>
      </c>
      <c r="H145" s="12">
        <v>1</v>
      </c>
      <c r="I145" s="12">
        <v>-71.03</v>
      </c>
    </row>
    <row r="146" spans="1:9" x14ac:dyDescent="0.15">
      <c r="A146" s="13" t="s">
        <v>177</v>
      </c>
      <c r="B146" s="14">
        <v>44614</v>
      </c>
      <c r="C146" s="15" t="str">
        <f t="shared" si="4"/>
        <v>February</v>
      </c>
      <c r="D146" s="16">
        <f t="shared" si="5"/>
        <v>2022</v>
      </c>
      <c r="E146" s="16" t="s">
        <v>21</v>
      </c>
      <c r="F146" s="16" t="s">
        <v>25</v>
      </c>
      <c r="G146" s="16">
        <v>594.15</v>
      </c>
      <c r="H146" s="16">
        <v>7</v>
      </c>
      <c r="I146" s="16">
        <v>67.040000000000006</v>
      </c>
    </row>
    <row r="147" spans="1:9" x14ac:dyDescent="0.15">
      <c r="A147" s="9" t="s">
        <v>178</v>
      </c>
      <c r="B147" s="10">
        <v>44614</v>
      </c>
      <c r="C147" s="11" t="str">
        <f t="shared" si="4"/>
        <v>February</v>
      </c>
      <c r="D147" s="12">
        <f t="shared" si="5"/>
        <v>2022</v>
      </c>
      <c r="E147" s="12" t="s">
        <v>21</v>
      </c>
      <c r="F147" s="12" t="s">
        <v>27</v>
      </c>
      <c r="G147" s="12">
        <v>632.29</v>
      </c>
      <c r="H147" s="12">
        <v>7</v>
      </c>
      <c r="I147" s="12">
        <v>47.59</v>
      </c>
    </row>
    <row r="148" spans="1:9" x14ac:dyDescent="0.15">
      <c r="A148" s="13" t="s">
        <v>179</v>
      </c>
      <c r="B148" s="14">
        <v>44614</v>
      </c>
      <c r="C148" s="15" t="str">
        <f t="shared" si="4"/>
        <v>February</v>
      </c>
      <c r="D148" s="16">
        <f t="shared" si="5"/>
        <v>2022</v>
      </c>
      <c r="E148" s="16" t="s">
        <v>21</v>
      </c>
      <c r="F148" s="16" t="s">
        <v>25</v>
      </c>
      <c r="G148" s="16">
        <v>90.34</v>
      </c>
      <c r="H148" s="16">
        <v>1</v>
      </c>
      <c r="I148" s="16">
        <v>0.33</v>
      </c>
    </row>
    <row r="149" spans="1:9" x14ac:dyDescent="0.15">
      <c r="A149" s="9" t="s">
        <v>180</v>
      </c>
      <c r="B149" s="10">
        <v>44614</v>
      </c>
      <c r="C149" s="11" t="str">
        <f t="shared" si="4"/>
        <v>February</v>
      </c>
      <c r="D149" s="12">
        <f t="shared" si="5"/>
        <v>2022</v>
      </c>
      <c r="E149" s="12" t="s">
        <v>19</v>
      </c>
      <c r="F149" s="12" t="s">
        <v>27</v>
      </c>
      <c r="G149" s="12">
        <v>688.96</v>
      </c>
      <c r="H149" s="12">
        <v>9</v>
      </c>
      <c r="I149" s="12">
        <v>41.81</v>
      </c>
    </row>
    <row r="150" spans="1:9" x14ac:dyDescent="0.15">
      <c r="A150" s="13" t="s">
        <v>181</v>
      </c>
      <c r="B150" s="14">
        <v>44614</v>
      </c>
      <c r="C150" s="15" t="str">
        <f t="shared" si="4"/>
        <v>February</v>
      </c>
      <c r="D150" s="16">
        <f t="shared" si="5"/>
        <v>2022</v>
      </c>
      <c r="E150" s="16" t="s">
        <v>22</v>
      </c>
      <c r="F150" s="16" t="s">
        <v>27</v>
      </c>
      <c r="G150" s="16">
        <v>257.08999999999997</v>
      </c>
      <c r="H150" s="16">
        <v>8</v>
      </c>
      <c r="I150" s="16">
        <v>63.83</v>
      </c>
    </row>
    <row r="151" spans="1:9" x14ac:dyDescent="0.15">
      <c r="A151" s="9" t="s">
        <v>182</v>
      </c>
      <c r="B151" s="10">
        <v>44614</v>
      </c>
      <c r="C151" s="11" t="str">
        <f t="shared" si="4"/>
        <v>February</v>
      </c>
      <c r="D151" s="12">
        <f t="shared" si="5"/>
        <v>2022</v>
      </c>
      <c r="E151" s="12" t="s">
        <v>21</v>
      </c>
      <c r="F151" s="12" t="s">
        <v>26</v>
      </c>
      <c r="G151" s="12">
        <v>719.67</v>
      </c>
      <c r="H151" s="12">
        <v>4</v>
      </c>
      <c r="I151" s="12">
        <v>-73.3</v>
      </c>
    </row>
    <row r="152" spans="1:9" x14ac:dyDescent="0.15">
      <c r="A152" s="13" t="s">
        <v>183</v>
      </c>
      <c r="B152" s="14">
        <v>44615</v>
      </c>
      <c r="C152" s="15" t="str">
        <f t="shared" si="4"/>
        <v>February</v>
      </c>
      <c r="D152" s="16">
        <f t="shared" si="5"/>
        <v>2022</v>
      </c>
      <c r="E152" s="16" t="s">
        <v>22</v>
      </c>
      <c r="F152" s="16" t="s">
        <v>25</v>
      </c>
      <c r="G152" s="16">
        <v>826.08</v>
      </c>
      <c r="H152" s="16">
        <v>5</v>
      </c>
      <c r="I152" s="16">
        <v>-155.9</v>
      </c>
    </row>
    <row r="153" spans="1:9" x14ac:dyDescent="0.15">
      <c r="A153" s="9" t="s">
        <v>184</v>
      </c>
      <c r="B153" s="10">
        <v>44615</v>
      </c>
      <c r="C153" s="11" t="str">
        <f t="shared" si="4"/>
        <v>February</v>
      </c>
      <c r="D153" s="12">
        <f t="shared" si="5"/>
        <v>2022</v>
      </c>
      <c r="E153" s="12" t="s">
        <v>22</v>
      </c>
      <c r="F153" s="12" t="s">
        <v>26</v>
      </c>
      <c r="G153" s="12">
        <v>807.88</v>
      </c>
      <c r="H153" s="12">
        <v>2</v>
      </c>
      <c r="I153" s="12">
        <v>186.48</v>
      </c>
    </row>
    <row r="154" spans="1:9" x14ac:dyDescent="0.15">
      <c r="A154" s="13" t="s">
        <v>185</v>
      </c>
      <c r="B154" s="14">
        <v>44615</v>
      </c>
      <c r="C154" s="15" t="str">
        <f t="shared" si="4"/>
        <v>February</v>
      </c>
      <c r="D154" s="16">
        <f t="shared" si="5"/>
        <v>2022</v>
      </c>
      <c r="E154" s="16" t="s">
        <v>19</v>
      </c>
      <c r="F154" s="16" t="s">
        <v>25</v>
      </c>
      <c r="G154" s="16">
        <v>561.45000000000005</v>
      </c>
      <c r="H154" s="16">
        <v>9</v>
      </c>
      <c r="I154" s="16">
        <v>49.72</v>
      </c>
    </row>
    <row r="155" spans="1:9" x14ac:dyDescent="0.15">
      <c r="A155" s="9" t="s">
        <v>186</v>
      </c>
      <c r="B155" s="10">
        <v>44615</v>
      </c>
      <c r="C155" s="11" t="str">
        <f t="shared" si="4"/>
        <v>February</v>
      </c>
      <c r="D155" s="12">
        <f t="shared" si="5"/>
        <v>2022</v>
      </c>
      <c r="E155" s="12" t="s">
        <v>21</v>
      </c>
      <c r="F155" s="12" t="s">
        <v>27</v>
      </c>
      <c r="G155" s="12">
        <v>529.77</v>
      </c>
      <c r="H155" s="12">
        <v>6</v>
      </c>
      <c r="I155" s="12">
        <v>129.97</v>
      </c>
    </row>
    <row r="156" spans="1:9" x14ac:dyDescent="0.15">
      <c r="A156" s="13" t="s">
        <v>187</v>
      </c>
      <c r="B156" s="14">
        <v>44615</v>
      </c>
      <c r="C156" s="15" t="str">
        <f t="shared" si="4"/>
        <v>February</v>
      </c>
      <c r="D156" s="16">
        <f t="shared" si="5"/>
        <v>2022</v>
      </c>
      <c r="E156" s="16" t="s">
        <v>21</v>
      </c>
      <c r="F156" s="16" t="s">
        <v>27</v>
      </c>
      <c r="G156" s="16">
        <v>160.02000000000001</v>
      </c>
      <c r="H156" s="16">
        <v>3</v>
      </c>
      <c r="I156" s="16">
        <v>15.76</v>
      </c>
    </row>
    <row r="157" spans="1:9" x14ac:dyDescent="0.15">
      <c r="A157" s="9" t="s">
        <v>188</v>
      </c>
      <c r="B157" s="10">
        <v>44615</v>
      </c>
      <c r="C157" s="11" t="str">
        <f t="shared" si="4"/>
        <v>February</v>
      </c>
      <c r="D157" s="12">
        <f t="shared" si="5"/>
        <v>2022</v>
      </c>
      <c r="E157" s="12" t="s">
        <v>22</v>
      </c>
      <c r="F157" s="12" t="s">
        <v>25</v>
      </c>
      <c r="G157" s="12">
        <v>779.84</v>
      </c>
      <c r="H157" s="12">
        <v>7</v>
      </c>
      <c r="I157" s="12">
        <v>159.93</v>
      </c>
    </row>
    <row r="158" spans="1:9" x14ac:dyDescent="0.15">
      <c r="A158" s="13" t="s">
        <v>189</v>
      </c>
      <c r="B158" s="14">
        <v>44615</v>
      </c>
      <c r="C158" s="15" t="str">
        <f t="shared" si="4"/>
        <v>February</v>
      </c>
      <c r="D158" s="16">
        <f t="shared" si="5"/>
        <v>2022</v>
      </c>
      <c r="E158" s="16" t="s">
        <v>20</v>
      </c>
      <c r="F158" s="16" t="s">
        <v>26</v>
      </c>
      <c r="G158" s="16">
        <v>285.98</v>
      </c>
      <c r="H158" s="16">
        <v>9</v>
      </c>
      <c r="I158" s="16">
        <v>4.24</v>
      </c>
    </row>
    <row r="159" spans="1:9" x14ac:dyDescent="0.15">
      <c r="A159" s="9" t="s">
        <v>190</v>
      </c>
      <c r="B159" s="10">
        <v>44616</v>
      </c>
      <c r="C159" s="11" t="str">
        <f t="shared" si="4"/>
        <v>February</v>
      </c>
      <c r="D159" s="12">
        <f t="shared" si="5"/>
        <v>2022</v>
      </c>
      <c r="E159" s="12" t="s">
        <v>19</v>
      </c>
      <c r="F159" s="12" t="s">
        <v>26</v>
      </c>
      <c r="G159" s="12">
        <v>506.76</v>
      </c>
      <c r="H159" s="12">
        <v>3</v>
      </c>
      <c r="I159" s="12">
        <v>88.65</v>
      </c>
    </row>
    <row r="160" spans="1:9" x14ac:dyDescent="0.15">
      <c r="A160" s="13" t="s">
        <v>191</v>
      </c>
      <c r="B160" s="14">
        <v>44617</v>
      </c>
      <c r="C160" s="15" t="str">
        <f t="shared" si="4"/>
        <v>February</v>
      </c>
      <c r="D160" s="16">
        <f t="shared" si="5"/>
        <v>2022</v>
      </c>
      <c r="E160" s="16" t="s">
        <v>19</v>
      </c>
      <c r="F160" s="16" t="s">
        <v>26</v>
      </c>
      <c r="G160" s="16">
        <v>298.58999999999997</v>
      </c>
      <c r="H160" s="16">
        <v>2</v>
      </c>
      <c r="I160" s="16">
        <v>76.59</v>
      </c>
    </row>
    <row r="161" spans="1:9" x14ac:dyDescent="0.15">
      <c r="A161" s="9" t="s">
        <v>192</v>
      </c>
      <c r="B161" s="10">
        <v>44617</v>
      </c>
      <c r="C161" s="11" t="str">
        <f t="shared" si="4"/>
        <v>February</v>
      </c>
      <c r="D161" s="12">
        <f t="shared" si="5"/>
        <v>2022</v>
      </c>
      <c r="E161" s="12" t="s">
        <v>19</v>
      </c>
      <c r="F161" s="12" t="s">
        <v>26</v>
      </c>
      <c r="G161" s="12">
        <v>151.15</v>
      </c>
      <c r="H161" s="12">
        <v>7</v>
      </c>
      <c r="I161" s="12">
        <v>13.01</v>
      </c>
    </row>
    <row r="162" spans="1:9" x14ac:dyDescent="0.15">
      <c r="A162" s="13" t="s">
        <v>193</v>
      </c>
      <c r="B162" s="14">
        <v>44618</v>
      </c>
      <c r="C162" s="15" t="str">
        <f t="shared" si="4"/>
        <v>February</v>
      </c>
      <c r="D162" s="16">
        <f t="shared" si="5"/>
        <v>2022</v>
      </c>
      <c r="E162" s="16" t="s">
        <v>19</v>
      </c>
      <c r="F162" s="16" t="s">
        <v>27</v>
      </c>
      <c r="G162" s="16">
        <v>636.97</v>
      </c>
      <c r="H162" s="16">
        <v>7</v>
      </c>
      <c r="I162" s="16">
        <v>-69.819999999999993</v>
      </c>
    </row>
    <row r="163" spans="1:9" x14ac:dyDescent="0.15">
      <c r="A163" s="9" t="s">
        <v>194</v>
      </c>
      <c r="B163" s="10">
        <v>44619</v>
      </c>
      <c r="C163" s="11" t="str">
        <f t="shared" si="4"/>
        <v>February</v>
      </c>
      <c r="D163" s="12">
        <f t="shared" si="5"/>
        <v>2022</v>
      </c>
      <c r="E163" s="12" t="s">
        <v>21</v>
      </c>
      <c r="F163" s="12" t="s">
        <v>27</v>
      </c>
      <c r="G163" s="12">
        <v>73.25</v>
      </c>
      <c r="H163" s="12">
        <v>4</v>
      </c>
      <c r="I163" s="12">
        <v>-4.8099999999999996</v>
      </c>
    </row>
    <row r="164" spans="1:9" x14ac:dyDescent="0.15">
      <c r="A164" s="13" t="s">
        <v>195</v>
      </c>
      <c r="B164" s="14">
        <v>44619</v>
      </c>
      <c r="C164" s="15" t="str">
        <f t="shared" si="4"/>
        <v>February</v>
      </c>
      <c r="D164" s="16">
        <f t="shared" si="5"/>
        <v>2022</v>
      </c>
      <c r="E164" s="16" t="s">
        <v>21</v>
      </c>
      <c r="F164" s="16" t="s">
        <v>27</v>
      </c>
      <c r="G164" s="16">
        <v>753.67</v>
      </c>
      <c r="H164" s="16">
        <v>9</v>
      </c>
      <c r="I164" s="16">
        <v>-75.88</v>
      </c>
    </row>
    <row r="165" spans="1:9" x14ac:dyDescent="0.15">
      <c r="A165" s="9" t="s">
        <v>196</v>
      </c>
      <c r="B165" s="10">
        <v>44619</v>
      </c>
      <c r="C165" s="11" t="str">
        <f t="shared" si="4"/>
        <v>February</v>
      </c>
      <c r="D165" s="12">
        <f t="shared" si="5"/>
        <v>2022</v>
      </c>
      <c r="E165" s="12" t="s">
        <v>20</v>
      </c>
      <c r="F165" s="12" t="s">
        <v>27</v>
      </c>
      <c r="G165" s="12">
        <v>331.24</v>
      </c>
      <c r="H165" s="12">
        <v>8</v>
      </c>
      <c r="I165" s="12">
        <v>-25.36</v>
      </c>
    </row>
    <row r="166" spans="1:9" x14ac:dyDescent="0.15">
      <c r="A166" s="13" t="s">
        <v>197</v>
      </c>
      <c r="B166" s="14">
        <v>44619</v>
      </c>
      <c r="C166" s="15" t="str">
        <f t="shared" si="4"/>
        <v>February</v>
      </c>
      <c r="D166" s="16">
        <f t="shared" si="5"/>
        <v>2022</v>
      </c>
      <c r="E166" s="16" t="s">
        <v>19</v>
      </c>
      <c r="F166" s="16" t="s">
        <v>27</v>
      </c>
      <c r="G166" s="16">
        <v>20.13</v>
      </c>
      <c r="H166" s="16">
        <v>1</v>
      </c>
      <c r="I166" s="16">
        <v>-0.94</v>
      </c>
    </row>
    <row r="167" spans="1:9" x14ac:dyDescent="0.15">
      <c r="A167" s="9" t="s">
        <v>198</v>
      </c>
      <c r="B167" s="10">
        <v>44619</v>
      </c>
      <c r="C167" s="11" t="str">
        <f t="shared" si="4"/>
        <v>February</v>
      </c>
      <c r="D167" s="12">
        <f t="shared" si="5"/>
        <v>2022</v>
      </c>
      <c r="E167" s="12" t="s">
        <v>19</v>
      </c>
      <c r="F167" s="12" t="s">
        <v>26</v>
      </c>
      <c r="G167" s="12">
        <v>520.91</v>
      </c>
      <c r="H167" s="12">
        <v>1</v>
      </c>
      <c r="I167" s="12">
        <v>40.409999999999997</v>
      </c>
    </row>
    <row r="168" spans="1:9" x14ac:dyDescent="0.15">
      <c r="A168" s="13" t="s">
        <v>199</v>
      </c>
      <c r="B168" s="14">
        <v>44619</v>
      </c>
      <c r="C168" s="15" t="str">
        <f t="shared" si="4"/>
        <v>February</v>
      </c>
      <c r="D168" s="16">
        <f t="shared" si="5"/>
        <v>2022</v>
      </c>
      <c r="E168" s="16" t="s">
        <v>22</v>
      </c>
      <c r="F168" s="16" t="s">
        <v>26</v>
      </c>
      <c r="G168" s="16">
        <v>65.91</v>
      </c>
      <c r="H168" s="16">
        <v>5</v>
      </c>
      <c r="I168" s="16">
        <v>6.2</v>
      </c>
    </row>
    <row r="169" spans="1:9" x14ac:dyDescent="0.15">
      <c r="A169" s="9" t="s">
        <v>200</v>
      </c>
      <c r="B169" s="10">
        <v>44620</v>
      </c>
      <c r="C169" s="11" t="str">
        <f t="shared" si="4"/>
        <v>February</v>
      </c>
      <c r="D169" s="12">
        <f t="shared" si="5"/>
        <v>2022</v>
      </c>
      <c r="E169" s="12" t="s">
        <v>21</v>
      </c>
      <c r="F169" s="12" t="s">
        <v>26</v>
      </c>
      <c r="G169" s="12">
        <v>290.64999999999998</v>
      </c>
      <c r="H169" s="12">
        <v>6</v>
      </c>
      <c r="I169" s="12">
        <v>3.85</v>
      </c>
    </row>
    <row r="170" spans="1:9" x14ac:dyDescent="0.15">
      <c r="A170" s="13" t="s">
        <v>201</v>
      </c>
      <c r="B170" s="14">
        <v>44621</v>
      </c>
      <c r="C170" s="15" t="str">
        <f t="shared" si="4"/>
        <v>March</v>
      </c>
      <c r="D170" s="16">
        <f t="shared" si="5"/>
        <v>2022</v>
      </c>
      <c r="E170" s="16" t="s">
        <v>19</v>
      </c>
      <c r="F170" s="16" t="s">
        <v>26</v>
      </c>
      <c r="G170" s="16">
        <v>712.84</v>
      </c>
      <c r="H170" s="16">
        <v>3</v>
      </c>
      <c r="I170" s="16">
        <v>76.78</v>
      </c>
    </row>
    <row r="171" spans="1:9" x14ac:dyDescent="0.15">
      <c r="A171" s="9" t="s">
        <v>202</v>
      </c>
      <c r="B171" s="10">
        <v>44621</v>
      </c>
      <c r="C171" s="11" t="str">
        <f t="shared" si="4"/>
        <v>March</v>
      </c>
      <c r="D171" s="12">
        <f t="shared" si="5"/>
        <v>2022</v>
      </c>
      <c r="E171" s="12" t="s">
        <v>20</v>
      </c>
      <c r="F171" s="12" t="s">
        <v>27</v>
      </c>
      <c r="G171" s="12">
        <v>81.44</v>
      </c>
      <c r="H171" s="12">
        <v>9</v>
      </c>
      <c r="I171" s="12">
        <v>-12.97</v>
      </c>
    </row>
    <row r="172" spans="1:9" x14ac:dyDescent="0.15">
      <c r="A172" s="13" t="s">
        <v>203</v>
      </c>
      <c r="B172" s="14">
        <v>44622</v>
      </c>
      <c r="C172" s="15" t="str">
        <f t="shared" si="4"/>
        <v>March</v>
      </c>
      <c r="D172" s="16">
        <f t="shared" si="5"/>
        <v>2022</v>
      </c>
      <c r="E172" s="16" t="s">
        <v>20</v>
      </c>
      <c r="F172" s="16" t="s">
        <v>27</v>
      </c>
      <c r="G172" s="16">
        <v>842.55</v>
      </c>
      <c r="H172" s="16">
        <v>6</v>
      </c>
      <c r="I172" s="16">
        <v>-131.53</v>
      </c>
    </row>
    <row r="173" spans="1:9" x14ac:dyDescent="0.15">
      <c r="A173" s="9" t="s">
        <v>204</v>
      </c>
      <c r="B173" s="10">
        <v>44622</v>
      </c>
      <c r="C173" s="11" t="str">
        <f t="shared" si="4"/>
        <v>March</v>
      </c>
      <c r="D173" s="12">
        <f t="shared" si="5"/>
        <v>2022</v>
      </c>
      <c r="E173" s="12" t="s">
        <v>21</v>
      </c>
      <c r="F173" s="12" t="s">
        <v>27</v>
      </c>
      <c r="G173" s="12">
        <v>23.74</v>
      </c>
      <c r="H173" s="12">
        <v>4</v>
      </c>
      <c r="I173" s="12">
        <v>-2.71</v>
      </c>
    </row>
    <row r="174" spans="1:9" x14ac:dyDescent="0.15">
      <c r="A174" s="13" t="s">
        <v>205</v>
      </c>
      <c r="B174" s="14">
        <v>44623</v>
      </c>
      <c r="C174" s="15" t="str">
        <f t="shared" si="4"/>
        <v>March</v>
      </c>
      <c r="D174" s="16">
        <f t="shared" si="5"/>
        <v>2022</v>
      </c>
      <c r="E174" s="16" t="s">
        <v>20</v>
      </c>
      <c r="F174" s="16" t="s">
        <v>25</v>
      </c>
      <c r="G174" s="16">
        <v>261.89</v>
      </c>
      <c r="H174" s="16">
        <v>7</v>
      </c>
      <c r="I174" s="16">
        <v>15.46</v>
      </c>
    </row>
    <row r="175" spans="1:9" x14ac:dyDescent="0.15">
      <c r="A175" s="9" t="s">
        <v>206</v>
      </c>
      <c r="B175" s="10">
        <v>44623</v>
      </c>
      <c r="C175" s="11" t="str">
        <f t="shared" si="4"/>
        <v>March</v>
      </c>
      <c r="D175" s="12">
        <f t="shared" si="5"/>
        <v>2022</v>
      </c>
      <c r="E175" s="12" t="s">
        <v>20</v>
      </c>
      <c r="F175" s="12" t="s">
        <v>26</v>
      </c>
      <c r="G175" s="12">
        <v>746.09</v>
      </c>
      <c r="H175" s="12">
        <v>8</v>
      </c>
      <c r="I175" s="12">
        <v>-69.39</v>
      </c>
    </row>
    <row r="176" spans="1:9" x14ac:dyDescent="0.15">
      <c r="A176" s="13" t="s">
        <v>207</v>
      </c>
      <c r="B176" s="14">
        <v>44623</v>
      </c>
      <c r="C176" s="15" t="str">
        <f t="shared" si="4"/>
        <v>March</v>
      </c>
      <c r="D176" s="16">
        <f t="shared" si="5"/>
        <v>2022</v>
      </c>
      <c r="E176" s="16" t="s">
        <v>21</v>
      </c>
      <c r="F176" s="16" t="s">
        <v>26</v>
      </c>
      <c r="G176" s="16">
        <v>329.94</v>
      </c>
      <c r="H176" s="16">
        <v>9</v>
      </c>
      <c r="I176" s="16">
        <v>-19.25</v>
      </c>
    </row>
    <row r="177" spans="1:9" x14ac:dyDescent="0.15">
      <c r="A177" s="9" t="s">
        <v>208</v>
      </c>
      <c r="B177" s="10">
        <v>44623</v>
      </c>
      <c r="C177" s="11" t="str">
        <f t="shared" si="4"/>
        <v>March</v>
      </c>
      <c r="D177" s="12">
        <f t="shared" si="5"/>
        <v>2022</v>
      </c>
      <c r="E177" s="12" t="s">
        <v>19</v>
      </c>
      <c r="F177" s="12" t="s">
        <v>27</v>
      </c>
      <c r="G177" s="12">
        <v>119.85</v>
      </c>
      <c r="H177" s="12">
        <v>6</v>
      </c>
      <c r="I177" s="12">
        <v>0.02</v>
      </c>
    </row>
    <row r="178" spans="1:9" x14ac:dyDescent="0.15">
      <c r="A178" s="13" t="s">
        <v>209</v>
      </c>
      <c r="B178" s="14">
        <v>44624</v>
      </c>
      <c r="C178" s="15" t="str">
        <f t="shared" si="4"/>
        <v>March</v>
      </c>
      <c r="D178" s="16">
        <f t="shared" si="5"/>
        <v>2022</v>
      </c>
      <c r="E178" s="16" t="s">
        <v>19</v>
      </c>
      <c r="F178" s="16" t="s">
        <v>26</v>
      </c>
      <c r="G178" s="16">
        <v>373.03</v>
      </c>
      <c r="H178" s="16">
        <v>6</v>
      </c>
      <c r="I178" s="16">
        <v>76.819999999999993</v>
      </c>
    </row>
    <row r="179" spans="1:9" x14ac:dyDescent="0.15">
      <c r="A179" s="9" t="s">
        <v>210</v>
      </c>
      <c r="B179" s="10">
        <v>44624</v>
      </c>
      <c r="C179" s="11" t="str">
        <f t="shared" si="4"/>
        <v>March</v>
      </c>
      <c r="D179" s="12">
        <f t="shared" si="5"/>
        <v>2022</v>
      </c>
      <c r="E179" s="12" t="s">
        <v>20</v>
      </c>
      <c r="F179" s="12" t="s">
        <v>26</v>
      </c>
      <c r="G179" s="12">
        <v>284.99</v>
      </c>
      <c r="H179" s="12">
        <v>8</v>
      </c>
      <c r="I179" s="12">
        <v>-55.02</v>
      </c>
    </row>
    <row r="180" spans="1:9" x14ac:dyDescent="0.15">
      <c r="A180" s="13" t="s">
        <v>211</v>
      </c>
      <c r="B180" s="14">
        <v>44624</v>
      </c>
      <c r="C180" s="15" t="str">
        <f t="shared" si="4"/>
        <v>March</v>
      </c>
      <c r="D180" s="16">
        <f t="shared" si="5"/>
        <v>2022</v>
      </c>
      <c r="E180" s="16" t="s">
        <v>20</v>
      </c>
      <c r="F180" s="16" t="s">
        <v>27</v>
      </c>
      <c r="G180" s="16">
        <v>845.86</v>
      </c>
      <c r="H180" s="16">
        <v>5</v>
      </c>
      <c r="I180" s="16">
        <v>105.47</v>
      </c>
    </row>
    <row r="181" spans="1:9" x14ac:dyDescent="0.15">
      <c r="A181" s="9" t="s">
        <v>212</v>
      </c>
      <c r="B181" s="10">
        <v>44624</v>
      </c>
      <c r="C181" s="11" t="str">
        <f t="shared" si="4"/>
        <v>March</v>
      </c>
      <c r="D181" s="12">
        <f t="shared" si="5"/>
        <v>2022</v>
      </c>
      <c r="E181" s="12" t="s">
        <v>19</v>
      </c>
      <c r="F181" s="12" t="s">
        <v>25</v>
      </c>
      <c r="G181" s="12">
        <v>327.08</v>
      </c>
      <c r="H181" s="12">
        <v>3</v>
      </c>
      <c r="I181" s="12">
        <v>43.97</v>
      </c>
    </row>
    <row r="182" spans="1:9" x14ac:dyDescent="0.15">
      <c r="A182" s="13" t="s">
        <v>213</v>
      </c>
      <c r="B182" s="14">
        <v>44626</v>
      </c>
      <c r="C182" s="15" t="str">
        <f t="shared" si="4"/>
        <v>March</v>
      </c>
      <c r="D182" s="16">
        <f t="shared" si="5"/>
        <v>2022</v>
      </c>
      <c r="E182" s="16" t="s">
        <v>21</v>
      </c>
      <c r="F182" s="16" t="s">
        <v>25</v>
      </c>
      <c r="G182" s="16">
        <v>793.15</v>
      </c>
      <c r="H182" s="16">
        <v>3</v>
      </c>
      <c r="I182" s="16">
        <v>158.1</v>
      </c>
    </row>
    <row r="183" spans="1:9" x14ac:dyDescent="0.15">
      <c r="A183" s="9" t="s">
        <v>214</v>
      </c>
      <c r="B183" s="10">
        <v>44626</v>
      </c>
      <c r="C183" s="11" t="str">
        <f t="shared" si="4"/>
        <v>March</v>
      </c>
      <c r="D183" s="12">
        <f t="shared" si="5"/>
        <v>2022</v>
      </c>
      <c r="E183" s="12" t="s">
        <v>20</v>
      </c>
      <c r="F183" s="12" t="s">
        <v>25</v>
      </c>
      <c r="G183" s="12">
        <v>894.03</v>
      </c>
      <c r="H183" s="12">
        <v>6</v>
      </c>
      <c r="I183" s="12">
        <v>238.15</v>
      </c>
    </row>
    <row r="184" spans="1:9" x14ac:dyDescent="0.15">
      <c r="A184" s="13" t="s">
        <v>215</v>
      </c>
      <c r="B184" s="14">
        <v>44626</v>
      </c>
      <c r="C184" s="15" t="str">
        <f t="shared" si="4"/>
        <v>March</v>
      </c>
      <c r="D184" s="16">
        <f t="shared" si="5"/>
        <v>2022</v>
      </c>
      <c r="E184" s="16" t="s">
        <v>22</v>
      </c>
      <c r="F184" s="16" t="s">
        <v>27</v>
      </c>
      <c r="G184" s="16">
        <v>445.14</v>
      </c>
      <c r="H184" s="16">
        <v>2</v>
      </c>
      <c r="I184" s="16">
        <v>-84.55</v>
      </c>
    </row>
    <row r="185" spans="1:9" x14ac:dyDescent="0.15">
      <c r="A185" s="9" t="s">
        <v>216</v>
      </c>
      <c r="B185" s="10">
        <v>44627</v>
      </c>
      <c r="C185" s="11" t="str">
        <f t="shared" si="4"/>
        <v>March</v>
      </c>
      <c r="D185" s="12">
        <f t="shared" si="5"/>
        <v>2022</v>
      </c>
      <c r="E185" s="12" t="s">
        <v>21</v>
      </c>
      <c r="F185" s="12" t="s">
        <v>26</v>
      </c>
      <c r="G185" s="12">
        <v>911.74</v>
      </c>
      <c r="H185" s="12">
        <v>6</v>
      </c>
      <c r="I185" s="12">
        <v>-112.24</v>
      </c>
    </row>
    <row r="186" spans="1:9" x14ac:dyDescent="0.15">
      <c r="A186" s="13" t="s">
        <v>217</v>
      </c>
      <c r="B186" s="14">
        <v>44627</v>
      </c>
      <c r="C186" s="15" t="str">
        <f t="shared" si="4"/>
        <v>March</v>
      </c>
      <c r="D186" s="16">
        <f t="shared" si="5"/>
        <v>2022</v>
      </c>
      <c r="E186" s="16" t="s">
        <v>20</v>
      </c>
      <c r="F186" s="16" t="s">
        <v>27</v>
      </c>
      <c r="G186" s="16">
        <v>389.77</v>
      </c>
      <c r="H186" s="16">
        <v>6</v>
      </c>
      <c r="I186" s="16">
        <v>94.75</v>
      </c>
    </row>
    <row r="187" spans="1:9" x14ac:dyDescent="0.15">
      <c r="A187" s="9" t="s">
        <v>218</v>
      </c>
      <c r="B187" s="10">
        <v>44628</v>
      </c>
      <c r="C187" s="11" t="str">
        <f t="shared" si="4"/>
        <v>March</v>
      </c>
      <c r="D187" s="12">
        <f t="shared" si="5"/>
        <v>2022</v>
      </c>
      <c r="E187" s="12" t="s">
        <v>20</v>
      </c>
      <c r="F187" s="12" t="s">
        <v>27</v>
      </c>
      <c r="G187" s="12">
        <v>964.8</v>
      </c>
      <c r="H187" s="12">
        <v>8</v>
      </c>
      <c r="I187" s="12">
        <v>28.23</v>
      </c>
    </row>
    <row r="188" spans="1:9" x14ac:dyDescent="0.15">
      <c r="A188" s="13" t="s">
        <v>219</v>
      </c>
      <c r="B188" s="14">
        <v>44629</v>
      </c>
      <c r="C188" s="15" t="str">
        <f t="shared" si="4"/>
        <v>March</v>
      </c>
      <c r="D188" s="16">
        <f t="shared" si="5"/>
        <v>2022</v>
      </c>
      <c r="E188" s="16" t="s">
        <v>22</v>
      </c>
      <c r="F188" s="16" t="s">
        <v>26</v>
      </c>
      <c r="G188" s="16">
        <v>107.5</v>
      </c>
      <c r="H188" s="16">
        <v>7</v>
      </c>
      <c r="I188" s="16">
        <v>8.85</v>
      </c>
    </row>
    <row r="189" spans="1:9" x14ac:dyDescent="0.15">
      <c r="A189" s="9" t="s">
        <v>220</v>
      </c>
      <c r="B189" s="10">
        <v>44629</v>
      </c>
      <c r="C189" s="11" t="str">
        <f t="shared" si="4"/>
        <v>March</v>
      </c>
      <c r="D189" s="12">
        <f t="shared" si="5"/>
        <v>2022</v>
      </c>
      <c r="E189" s="12" t="s">
        <v>22</v>
      </c>
      <c r="F189" s="12" t="s">
        <v>25</v>
      </c>
      <c r="G189" s="12">
        <v>693.28</v>
      </c>
      <c r="H189" s="12">
        <v>8</v>
      </c>
      <c r="I189" s="12">
        <v>91.18</v>
      </c>
    </row>
    <row r="190" spans="1:9" x14ac:dyDescent="0.15">
      <c r="A190" s="13" t="s">
        <v>221</v>
      </c>
      <c r="B190" s="14">
        <v>44630</v>
      </c>
      <c r="C190" s="15" t="str">
        <f t="shared" si="4"/>
        <v>March</v>
      </c>
      <c r="D190" s="16">
        <f t="shared" si="5"/>
        <v>2022</v>
      </c>
      <c r="E190" s="16" t="s">
        <v>19</v>
      </c>
      <c r="F190" s="16" t="s">
        <v>25</v>
      </c>
      <c r="G190" s="16">
        <v>503.94</v>
      </c>
      <c r="H190" s="16">
        <v>9</v>
      </c>
      <c r="I190" s="16">
        <v>70.319999999999993</v>
      </c>
    </row>
    <row r="191" spans="1:9" x14ac:dyDescent="0.15">
      <c r="A191" s="9" t="s">
        <v>222</v>
      </c>
      <c r="B191" s="10">
        <v>44630</v>
      </c>
      <c r="C191" s="11" t="str">
        <f t="shared" si="4"/>
        <v>March</v>
      </c>
      <c r="D191" s="12">
        <f t="shared" si="5"/>
        <v>2022</v>
      </c>
      <c r="E191" s="12" t="s">
        <v>21</v>
      </c>
      <c r="F191" s="12" t="s">
        <v>27</v>
      </c>
      <c r="G191" s="12">
        <v>399.9</v>
      </c>
      <c r="H191" s="12">
        <v>6</v>
      </c>
      <c r="I191" s="12">
        <v>106.32</v>
      </c>
    </row>
    <row r="192" spans="1:9" x14ac:dyDescent="0.15">
      <c r="A192" s="13" t="s">
        <v>223</v>
      </c>
      <c r="B192" s="14">
        <v>44630</v>
      </c>
      <c r="C192" s="15" t="str">
        <f t="shared" si="4"/>
        <v>March</v>
      </c>
      <c r="D192" s="16">
        <f t="shared" si="5"/>
        <v>2022</v>
      </c>
      <c r="E192" s="16" t="s">
        <v>21</v>
      </c>
      <c r="F192" s="16" t="s">
        <v>25</v>
      </c>
      <c r="G192" s="16">
        <v>640.05999999999995</v>
      </c>
      <c r="H192" s="16">
        <v>3</v>
      </c>
      <c r="I192" s="16">
        <v>191.04</v>
      </c>
    </row>
    <row r="193" spans="1:9" x14ac:dyDescent="0.15">
      <c r="A193" s="9" t="s">
        <v>224</v>
      </c>
      <c r="B193" s="10">
        <v>44630</v>
      </c>
      <c r="C193" s="11" t="str">
        <f t="shared" si="4"/>
        <v>March</v>
      </c>
      <c r="D193" s="12">
        <f t="shared" si="5"/>
        <v>2022</v>
      </c>
      <c r="E193" s="12" t="s">
        <v>19</v>
      </c>
      <c r="F193" s="12" t="s">
        <v>27</v>
      </c>
      <c r="G193" s="12">
        <v>709.78</v>
      </c>
      <c r="H193" s="12">
        <v>3</v>
      </c>
      <c r="I193" s="12">
        <v>113.62</v>
      </c>
    </row>
    <row r="194" spans="1:9" x14ac:dyDescent="0.15">
      <c r="A194" s="13" t="s">
        <v>225</v>
      </c>
      <c r="B194" s="14">
        <v>44631</v>
      </c>
      <c r="C194" s="15" t="str">
        <f t="shared" ref="C194:C257" si="6">TEXT($B194,"mmmm")</f>
        <v>March</v>
      </c>
      <c r="D194" s="16">
        <f t="shared" ref="D194:D257" si="7">YEAR($B194)</f>
        <v>2022</v>
      </c>
      <c r="E194" s="16" t="s">
        <v>21</v>
      </c>
      <c r="F194" s="16" t="s">
        <v>27</v>
      </c>
      <c r="G194" s="16">
        <v>24.28</v>
      </c>
      <c r="H194" s="16">
        <v>1</v>
      </c>
      <c r="I194" s="16">
        <v>-1.37</v>
      </c>
    </row>
    <row r="195" spans="1:9" x14ac:dyDescent="0.15">
      <c r="A195" s="9" t="s">
        <v>226</v>
      </c>
      <c r="B195" s="10">
        <v>44631</v>
      </c>
      <c r="C195" s="11" t="str">
        <f t="shared" si="6"/>
        <v>March</v>
      </c>
      <c r="D195" s="12">
        <f t="shared" si="7"/>
        <v>2022</v>
      </c>
      <c r="E195" s="12" t="s">
        <v>21</v>
      </c>
      <c r="F195" s="12" t="s">
        <v>26</v>
      </c>
      <c r="G195" s="12">
        <v>183.61</v>
      </c>
      <c r="H195" s="12">
        <v>5</v>
      </c>
      <c r="I195" s="12">
        <v>44.04</v>
      </c>
    </row>
    <row r="196" spans="1:9" x14ac:dyDescent="0.15">
      <c r="A196" s="13" t="s">
        <v>227</v>
      </c>
      <c r="B196" s="14">
        <v>44633</v>
      </c>
      <c r="C196" s="15" t="str">
        <f t="shared" si="6"/>
        <v>March</v>
      </c>
      <c r="D196" s="16">
        <f t="shared" si="7"/>
        <v>2022</v>
      </c>
      <c r="E196" s="16" t="s">
        <v>21</v>
      </c>
      <c r="F196" s="16" t="s">
        <v>26</v>
      </c>
      <c r="G196" s="16">
        <v>718.79</v>
      </c>
      <c r="H196" s="16">
        <v>4</v>
      </c>
      <c r="I196" s="16">
        <v>-126.07</v>
      </c>
    </row>
    <row r="197" spans="1:9" x14ac:dyDescent="0.15">
      <c r="A197" s="9" t="s">
        <v>228</v>
      </c>
      <c r="B197" s="10">
        <v>44633</v>
      </c>
      <c r="C197" s="11" t="str">
        <f t="shared" si="6"/>
        <v>March</v>
      </c>
      <c r="D197" s="12">
        <f t="shared" si="7"/>
        <v>2022</v>
      </c>
      <c r="E197" s="12" t="s">
        <v>21</v>
      </c>
      <c r="F197" s="12" t="s">
        <v>26</v>
      </c>
      <c r="G197" s="12">
        <v>673.06</v>
      </c>
      <c r="H197" s="12">
        <v>9</v>
      </c>
      <c r="I197" s="12">
        <v>-56.85</v>
      </c>
    </row>
    <row r="198" spans="1:9" x14ac:dyDescent="0.15">
      <c r="A198" s="13" t="s">
        <v>229</v>
      </c>
      <c r="B198" s="14">
        <v>44634</v>
      </c>
      <c r="C198" s="15" t="str">
        <f t="shared" si="6"/>
        <v>March</v>
      </c>
      <c r="D198" s="16">
        <f t="shared" si="7"/>
        <v>2022</v>
      </c>
      <c r="E198" s="16" t="s">
        <v>21</v>
      </c>
      <c r="F198" s="16" t="s">
        <v>27</v>
      </c>
      <c r="G198" s="16">
        <v>966.73</v>
      </c>
      <c r="H198" s="16">
        <v>9</v>
      </c>
      <c r="I198" s="16">
        <v>240.42</v>
      </c>
    </row>
    <row r="199" spans="1:9" x14ac:dyDescent="0.15">
      <c r="A199" s="9" t="s">
        <v>230</v>
      </c>
      <c r="B199" s="10">
        <v>44635</v>
      </c>
      <c r="C199" s="11" t="str">
        <f t="shared" si="6"/>
        <v>March</v>
      </c>
      <c r="D199" s="12">
        <f t="shared" si="7"/>
        <v>2022</v>
      </c>
      <c r="E199" s="12" t="s">
        <v>22</v>
      </c>
      <c r="F199" s="12" t="s">
        <v>26</v>
      </c>
      <c r="G199" s="12">
        <v>765.82</v>
      </c>
      <c r="H199" s="12">
        <v>5</v>
      </c>
      <c r="I199" s="12">
        <v>-55.07</v>
      </c>
    </row>
    <row r="200" spans="1:9" x14ac:dyDescent="0.15">
      <c r="A200" s="13" t="s">
        <v>231</v>
      </c>
      <c r="B200" s="14">
        <v>44636</v>
      </c>
      <c r="C200" s="15" t="str">
        <f t="shared" si="6"/>
        <v>March</v>
      </c>
      <c r="D200" s="16">
        <f t="shared" si="7"/>
        <v>2022</v>
      </c>
      <c r="E200" s="16" t="s">
        <v>21</v>
      </c>
      <c r="F200" s="16" t="s">
        <v>25</v>
      </c>
      <c r="G200" s="16">
        <v>951.76</v>
      </c>
      <c r="H200" s="16">
        <v>4</v>
      </c>
      <c r="I200" s="16">
        <v>-85.35</v>
      </c>
    </row>
    <row r="201" spans="1:9" x14ac:dyDescent="0.15">
      <c r="A201" s="9" t="s">
        <v>232</v>
      </c>
      <c r="B201" s="10">
        <v>44636</v>
      </c>
      <c r="C201" s="11" t="str">
        <f t="shared" si="6"/>
        <v>March</v>
      </c>
      <c r="D201" s="12">
        <f t="shared" si="7"/>
        <v>2022</v>
      </c>
      <c r="E201" s="12" t="s">
        <v>22</v>
      </c>
      <c r="F201" s="12" t="s">
        <v>25</v>
      </c>
      <c r="G201" s="12">
        <v>708.49</v>
      </c>
      <c r="H201" s="12">
        <v>7</v>
      </c>
      <c r="I201" s="12">
        <v>-92.77</v>
      </c>
    </row>
    <row r="202" spans="1:9" x14ac:dyDescent="0.15">
      <c r="A202" s="13" t="s">
        <v>233</v>
      </c>
      <c r="B202" s="14">
        <v>44636</v>
      </c>
      <c r="C202" s="15" t="str">
        <f t="shared" si="6"/>
        <v>March</v>
      </c>
      <c r="D202" s="16">
        <f t="shared" si="7"/>
        <v>2022</v>
      </c>
      <c r="E202" s="16" t="s">
        <v>21</v>
      </c>
      <c r="F202" s="16" t="s">
        <v>27</v>
      </c>
      <c r="G202" s="16">
        <v>312.08999999999997</v>
      </c>
      <c r="H202" s="16">
        <v>6</v>
      </c>
      <c r="I202" s="16">
        <v>71.64</v>
      </c>
    </row>
    <row r="203" spans="1:9" x14ac:dyDescent="0.15">
      <c r="A203" s="9" t="s">
        <v>234</v>
      </c>
      <c r="B203" s="10">
        <v>44636</v>
      </c>
      <c r="C203" s="11" t="str">
        <f t="shared" si="6"/>
        <v>March</v>
      </c>
      <c r="D203" s="12">
        <f t="shared" si="7"/>
        <v>2022</v>
      </c>
      <c r="E203" s="12" t="s">
        <v>19</v>
      </c>
      <c r="F203" s="12" t="s">
        <v>27</v>
      </c>
      <c r="G203" s="12">
        <v>123.26</v>
      </c>
      <c r="H203" s="12">
        <v>4</v>
      </c>
      <c r="I203" s="12">
        <v>6.17</v>
      </c>
    </row>
    <row r="204" spans="1:9" x14ac:dyDescent="0.15">
      <c r="A204" s="13" t="s">
        <v>235</v>
      </c>
      <c r="B204" s="14">
        <v>44637</v>
      </c>
      <c r="C204" s="15" t="str">
        <f t="shared" si="6"/>
        <v>March</v>
      </c>
      <c r="D204" s="16">
        <f t="shared" si="7"/>
        <v>2022</v>
      </c>
      <c r="E204" s="16" t="s">
        <v>20</v>
      </c>
      <c r="F204" s="16" t="s">
        <v>26</v>
      </c>
      <c r="G204" s="16">
        <v>786.19</v>
      </c>
      <c r="H204" s="16">
        <v>2</v>
      </c>
      <c r="I204" s="16">
        <v>108.06</v>
      </c>
    </row>
    <row r="205" spans="1:9" x14ac:dyDescent="0.15">
      <c r="A205" s="9" t="s">
        <v>236</v>
      </c>
      <c r="B205" s="10">
        <v>44637</v>
      </c>
      <c r="C205" s="11" t="str">
        <f t="shared" si="6"/>
        <v>March</v>
      </c>
      <c r="D205" s="12">
        <f t="shared" si="7"/>
        <v>2022</v>
      </c>
      <c r="E205" s="12" t="s">
        <v>22</v>
      </c>
      <c r="F205" s="12" t="s">
        <v>27</v>
      </c>
      <c r="G205" s="12">
        <v>651.27</v>
      </c>
      <c r="H205" s="12">
        <v>1</v>
      </c>
      <c r="I205" s="12">
        <v>-52.41</v>
      </c>
    </row>
    <row r="206" spans="1:9" x14ac:dyDescent="0.15">
      <c r="A206" s="13" t="s">
        <v>237</v>
      </c>
      <c r="B206" s="14">
        <v>44637</v>
      </c>
      <c r="C206" s="15" t="str">
        <f t="shared" si="6"/>
        <v>March</v>
      </c>
      <c r="D206" s="16">
        <f t="shared" si="7"/>
        <v>2022</v>
      </c>
      <c r="E206" s="16" t="s">
        <v>21</v>
      </c>
      <c r="F206" s="16" t="s">
        <v>27</v>
      </c>
      <c r="G206" s="16">
        <v>67.22</v>
      </c>
      <c r="H206" s="16">
        <v>4</v>
      </c>
      <c r="I206" s="16">
        <v>12.03</v>
      </c>
    </row>
    <row r="207" spans="1:9" x14ac:dyDescent="0.15">
      <c r="A207" s="9" t="s">
        <v>238</v>
      </c>
      <c r="B207" s="10">
        <v>44639</v>
      </c>
      <c r="C207" s="11" t="str">
        <f t="shared" si="6"/>
        <v>March</v>
      </c>
      <c r="D207" s="12">
        <f t="shared" si="7"/>
        <v>2022</v>
      </c>
      <c r="E207" s="12" t="s">
        <v>19</v>
      </c>
      <c r="F207" s="12" t="s">
        <v>25</v>
      </c>
      <c r="G207" s="12">
        <v>372.85</v>
      </c>
      <c r="H207" s="12">
        <v>4</v>
      </c>
      <c r="I207" s="12">
        <v>67.11</v>
      </c>
    </row>
    <row r="208" spans="1:9" x14ac:dyDescent="0.15">
      <c r="A208" s="13" t="s">
        <v>239</v>
      </c>
      <c r="B208" s="14">
        <v>44639</v>
      </c>
      <c r="C208" s="15" t="str">
        <f t="shared" si="6"/>
        <v>March</v>
      </c>
      <c r="D208" s="16">
        <f t="shared" si="7"/>
        <v>2022</v>
      </c>
      <c r="E208" s="16" t="s">
        <v>20</v>
      </c>
      <c r="F208" s="16" t="s">
        <v>25</v>
      </c>
      <c r="G208" s="16">
        <v>957.66</v>
      </c>
      <c r="H208" s="16">
        <v>1</v>
      </c>
      <c r="I208" s="16">
        <v>-41.85</v>
      </c>
    </row>
    <row r="209" spans="1:9" x14ac:dyDescent="0.15">
      <c r="A209" s="9" t="s">
        <v>240</v>
      </c>
      <c r="B209" s="10">
        <v>44639</v>
      </c>
      <c r="C209" s="11" t="str">
        <f t="shared" si="6"/>
        <v>March</v>
      </c>
      <c r="D209" s="12">
        <f t="shared" si="7"/>
        <v>2022</v>
      </c>
      <c r="E209" s="12" t="s">
        <v>22</v>
      </c>
      <c r="F209" s="12" t="s">
        <v>26</v>
      </c>
      <c r="G209" s="12">
        <v>510.39</v>
      </c>
      <c r="H209" s="12">
        <v>6</v>
      </c>
      <c r="I209" s="12">
        <v>2.73</v>
      </c>
    </row>
    <row r="210" spans="1:9" x14ac:dyDescent="0.15">
      <c r="A210" s="13" t="s">
        <v>241</v>
      </c>
      <c r="B210" s="14">
        <v>44641</v>
      </c>
      <c r="C210" s="15" t="str">
        <f t="shared" si="6"/>
        <v>March</v>
      </c>
      <c r="D210" s="16">
        <f t="shared" si="7"/>
        <v>2022</v>
      </c>
      <c r="E210" s="16" t="s">
        <v>20</v>
      </c>
      <c r="F210" s="16" t="s">
        <v>27</v>
      </c>
      <c r="G210" s="16">
        <v>444.07</v>
      </c>
      <c r="H210" s="16">
        <v>4</v>
      </c>
      <c r="I210" s="16">
        <v>-42.26</v>
      </c>
    </row>
    <row r="211" spans="1:9" x14ac:dyDescent="0.15">
      <c r="A211" s="9" t="s">
        <v>242</v>
      </c>
      <c r="B211" s="10">
        <v>44642</v>
      </c>
      <c r="C211" s="11" t="str">
        <f t="shared" si="6"/>
        <v>March</v>
      </c>
      <c r="D211" s="12">
        <f t="shared" si="7"/>
        <v>2022</v>
      </c>
      <c r="E211" s="12" t="s">
        <v>19</v>
      </c>
      <c r="F211" s="12" t="s">
        <v>27</v>
      </c>
      <c r="G211" s="12">
        <v>468.55</v>
      </c>
      <c r="H211" s="12">
        <v>1</v>
      </c>
      <c r="I211" s="12">
        <v>135.07</v>
      </c>
    </row>
    <row r="212" spans="1:9" x14ac:dyDescent="0.15">
      <c r="A212" s="13" t="s">
        <v>243</v>
      </c>
      <c r="B212" s="14">
        <v>44642</v>
      </c>
      <c r="C212" s="15" t="str">
        <f t="shared" si="6"/>
        <v>March</v>
      </c>
      <c r="D212" s="16">
        <f t="shared" si="7"/>
        <v>2022</v>
      </c>
      <c r="E212" s="16" t="s">
        <v>22</v>
      </c>
      <c r="F212" s="16" t="s">
        <v>25</v>
      </c>
      <c r="G212" s="16">
        <v>224.71</v>
      </c>
      <c r="H212" s="16">
        <v>1</v>
      </c>
      <c r="I212" s="16">
        <v>27.59</v>
      </c>
    </row>
    <row r="213" spans="1:9" x14ac:dyDescent="0.15">
      <c r="A213" s="9" t="s">
        <v>244</v>
      </c>
      <c r="B213" s="10">
        <v>44642</v>
      </c>
      <c r="C213" s="11" t="str">
        <f t="shared" si="6"/>
        <v>March</v>
      </c>
      <c r="D213" s="12">
        <f t="shared" si="7"/>
        <v>2022</v>
      </c>
      <c r="E213" s="12" t="s">
        <v>20</v>
      </c>
      <c r="F213" s="12" t="s">
        <v>27</v>
      </c>
      <c r="G213" s="12">
        <v>381.33</v>
      </c>
      <c r="H213" s="12">
        <v>1</v>
      </c>
      <c r="I213" s="12">
        <v>101.92</v>
      </c>
    </row>
    <row r="214" spans="1:9" x14ac:dyDescent="0.15">
      <c r="A214" s="13" t="s">
        <v>245</v>
      </c>
      <c r="B214" s="14">
        <v>44642</v>
      </c>
      <c r="C214" s="15" t="str">
        <f t="shared" si="6"/>
        <v>March</v>
      </c>
      <c r="D214" s="16">
        <f t="shared" si="7"/>
        <v>2022</v>
      </c>
      <c r="E214" s="16" t="s">
        <v>21</v>
      </c>
      <c r="F214" s="16" t="s">
        <v>25</v>
      </c>
      <c r="G214" s="16">
        <v>382.42</v>
      </c>
      <c r="H214" s="16">
        <v>8</v>
      </c>
      <c r="I214" s="16">
        <v>-18.47</v>
      </c>
    </row>
    <row r="215" spans="1:9" x14ac:dyDescent="0.15">
      <c r="A215" s="9" t="s">
        <v>246</v>
      </c>
      <c r="B215" s="10">
        <v>44643</v>
      </c>
      <c r="C215" s="11" t="str">
        <f t="shared" si="6"/>
        <v>March</v>
      </c>
      <c r="D215" s="12">
        <f t="shared" si="7"/>
        <v>2022</v>
      </c>
      <c r="E215" s="12" t="s">
        <v>22</v>
      </c>
      <c r="F215" s="12" t="s">
        <v>26</v>
      </c>
      <c r="G215" s="12">
        <v>71.31</v>
      </c>
      <c r="H215" s="12">
        <v>8</v>
      </c>
      <c r="I215" s="12">
        <v>13.62</v>
      </c>
    </row>
    <row r="216" spans="1:9" x14ac:dyDescent="0.15">
      <c r="A216" s="13" t="s">
        <v>247</v>
      </c>
      <c r="B216" s="14">
        <v>44644</v>
      </c>
      <c r="C216" s="15" t="str">
        <f t="shared" si="6"/>
        <v>March</v>
      </c>
      <c r="D216" s="16">
        <f t="shared" si="7"/>
        <v>2022</v>
      </c>
      <c r="E216" s="16" t="s">
        <v>20</v>
      </c>
      <c r="F216" s="16" t="s">
        <v>25</v>
      </c>
      <c r="G216" s="16">
        <v>772.22</v>
      </c>
      <c r="H216" s="16">
        <v>2</v>
      </c>
      <c r="I216" s="16">
        <v>141.26</v>
      </c>
    </row>
    <row r="217" spans="1:9" x14ac:dyDescent="0.15">
      <c r="A217" s="9" t="s">
        <v>248</v>
      </c>
      <c r="B217" s="10">
        <v>44644</v>
      </c>
      <c r="C217" s="11" t="str">
        <f t="shared" si="6"/>
        <v>March</v>
      </c>
      <c r="D217" s="12">
        <f t="shared" si="7"/>
        <v>2022</v>
      </c>
      <c r="E217" s="12" t="s">
        <v>19</v>
      </c>
      <c r="F217" s="12" t="s">
        <v>27</v>
      </c>
      <c r="G217" s="12">
        <v>428.17</v>
      </c>
      <c r="H217" s="12">
        <v>7</v>
      </c>
      <c r="I217" s="12">
        <v>62.44</v>
      </c>
    </row>
    <row r="218" spans="1:9" x14ac:dyDescent="0.15">
      <c r="A218" s="13" t="s">
        <v>249</v>
      </c>
      <c r="B218" s="14">
        <v>44645</v>
      </c>
      <c r="C218" s="15" t="str">
        <f t="shared" si="6"/>
        <v>March</v>
      </c>
      <c r="D218" s="16">
        <f t="shared" si="7"/>
        <v>2022</v>
      </c>
      <c r="E218" s="16" t="s">
        <v>19</v>
      </c>
      <c r="F218" s="16" t="s">
        <v>26</v>
      </c>
      <c r="G218" s="16">
        <v>825.74</v>
      </c>
      <c r="H218" s="16">
        <v>8</v>
      </c>
      <c r="I218" s="16">
        <v>233.54</v>
      </c>
    </row>
    <row r="219" spans="1:9" x14ac:dyDescent="0.15">
      <c r="A219" s="9" t="s">
        <v>250</v>
      </c>
      <c r="B219" s="10">
        <v>44646</v>
      </c>
      <c r="C219" s="11" t="str">
        <f t="shared" si="6"/>
        <v>March</v>
      </c>
      <c r="D219" s="12">
        <f t="shared" si="7"/>
        <v>2022</v>
      </c>
      <c r="E219" s="12" t="s">
        <v>22</v>
      </c>
      <c r="F219" s="12" t="s">
        <v>25</v>
      </c>
      <c r="G219" s="12">
        <v>853.34</v>
      </c>
      <c r="H219" s="12">
        <v>8</v>
      </c>
      <c r="I219" s="12">
        <v>-2.75</v>
      </c>
    </row>
    <row r="220" spans="1:9" x14ac:dyDescent="0.15">
      <c r="A220" s="13" t="s">
        <v>251</v>
      </c>
      <c r="B220" s="14">
        <v>44647</v>
      </c>
      <c r="C220" s="15" t="str">
        <f t="shared" si="6"/>
        <v>March</v>
      </c>
      <c r="D220" s="16">
        <f t="shared" si="7"/>
        <v>2022</v>
      </c>
      <c r="E220" s="16" t="s">
        <v>20</v>
      </c>
      <c r="F220" s="16" t="s">
        <v>25</v>
      </c>
      <c r="G220" s="16">
        <v>227.75</v>
      </c>
      <c r="H220" s="16">
        <v>7</v>
      </c>
      <c r="I220" s="16">
        <v>-30.66</v>
      </c>
    </row>
    <row r="221" spans="1:9" x14ac:dyDescent="0.15">
      <c r="A221" s="9" t="s">
        <v>252</v>
      </c>
      <c r="B221" s="10">
        <v>44647</v>
      </c>
      <c r="C221" s="11" t="str">
        <f t="shared" si="6"/>
        <v>March</v>
      </c>
      <c r="D221" s="12">
        <f t="shared" si="7"/>
        <v>2022</v>
      </c>
      <c r="E221" s="12" t="s">
        <v>22</v>
      </c>
      <c r="F221" s="12" t="s">
        <v>26</v>
      </c>
      <c r="G221" s="12">
        <v>664.21</v>
      </c>
      <c r="H221" s="12">
        <v>5</v>
      </c>
      <c r="I221" s="12">
        <v>90.24</v>
      </c>
    </row>
    <row r="222" spans="1:9" x14ac:dyDescent="0.15">
      <c r="A222" s="13" t="s">
        <v>253</v>
      </c>
      <c r="B222" s="14">
        <v>44647</v>
      </c>
      <c r="C222" s="15" t="str">
        <f t="shared" si="6"/>
        <v>March</v>
      </c>
      <c r="D222" s="16">
        <f t="shared" si="7"/>
        <v>2022</v>
      </c>
      <c r="E222" s="16" t="s">
        <v>22</v>
      </c>
      <c r="F222" s="16" t="s">
        <v>26</v>
      </c>
      <c r="G222" s="16">
        <v>482.84</v>
      </c>
      <c r="H222" s="16">
        <v>1</v>
      </c>
      <c r="I222" s="16">
        <v>79.5</v>
      </c>
    </row>
    <row r="223" spans="1:9" x14ac:dyDescent="0.15">
      <c r="A223" s="9" t="s">
        <v>254</v>
      </c>
      <c r="B223" s="10">
        <v>44649</v>
      </c>
      <c r="C223" s="11" t="str">
        <f t="shared" si="6"/>
        <v>March</v>
      </c>
      <c r="D223" s="12">
        <f t="shared" si="7"/>
        <v>2022</v>
      </c>
      <c r="E223" s="12" t="s">
        <v>20</v>
      </c>
      <c r="F223" s="12" t="s">
        <v>25</v>
      </c>
      <c r="G223" s="12">
        <v>882.55</v>
      </c>
      <c r="H223" s="12">
        <v>9</v>
      </c>
      <c r="I223" s="12">
        <v>77.25</v>
      </c>
    </row>
    <row r="224" spans="1:9" x14ac:dyDescent="0.15">
      <c r="A224" s="13" t="s">
        <v>255</v>
      </c>
      <c r="B224" s="14">
        <v>44650</v>
      </c>
      <c r="C224" s="15" t="str">
        <f t="shared" si="6"/>
        <v>March</v>
      </c>
      <c r="D224" s="16">
        <f t="shared" si="7"/>
        <v>2022</v>
      </c>
      <c r="E224" s="16" t="s">
        <v>20</v>
      </c>
      <c r="F224" s="16" t="s">
        <v>27</v>
      </c>
      <c r="G224" s="16">
        <v>231.43</v>
      </c>
      <c r="H224" s="16">
        <v>7</v>
      </c>
      <c r="I224" s="16">
        <v>-22.35</v>
      </c>
    </row>
    <row r="225" spans="1:9" x14ac:dyDescent="0.15">
      <c r="A225" s="9" t="s">
        <v>256</v>
      </c>
      <c r="B225" s="10">
        <v>44650</v>
      </c>
      <c r="C225" s="11" t="str">
        <f t="shared" si="6"/>
        <v>March</v>
      </c>
      <c r="D225" s="12">
        <f t="shared" si="7"/>
        <v>2022</v>
      </c>
      <c r="E225" s="12" t="s">
        <v>21</v>
      </c>
      <c r="F225" s="12" t="s">
        <v>25</v>
      </c>
      <c r="G225" s="12">
        <v>684.26</v>
      </c>
      <c r="H225" s="12">
        <v>2</v>
      </c>
      <c r="I225" s="12">
        <v>35.74</v>
      </c>
    </row>
    <row r="226" spans="1:9" x14ac:dyDescent="0.15">
      <c r="A226" s="13" t="s">
        <v>257</v>
      </c>
      <c r="B226" s="14">
        <v>44651</v>
      </c>
      <c r="C226" s="15" t="str">
        <f t="shared" si="6"/>
        <v>March</v>
      </c>
      <c r="D226" s="16">
        <f t="shared" si="7"/>
        <v>2022</v>
      </c>
      <c r="E226" s="16" t="s">
        <v>20</v>
      </c>
      <c r="F226" s="16" t="s">
        <v>26</v>
      </c>
      <c r="G226" s="16">
        <v>615.6</v>
      </c>
      <c r="H226" s="16">
        <v>6</v>
      </c>
      <c r="I226" s="16">
        <v>-27.03</v>
      </c>
    </row>
    <row r="227" spans="1:9" x14ac:dyDescent="0.15">
      <c r="A227" s="9" t="s">
        <v>258</v>
      </c>
      <c r="B227" s="10">
        <v>44651</v>
      </c>
      <c r="C227" s="11" t="str">
        <f t="shared" si="6"/>
        <v>March</v>
      </c>
      <c r="D227" s="12">
        <f t="shared" si="7"/>
        <v>2022</v>
      </c>
      <c r="E227" s="12" t="s">
        <v>19</v>
      </c>
      <c r="F227" s="12" t="s">
        <v>25</v>
      </c>
      <c r="G227" s="12">
        <v>309.39999999999998</v>
      </c>
      <c r="H227" s="12">
        <v>2</v>
      </c>
      <c r="I227" s="12">
        <v>4.25</v>
      </c>
    </row>
    <row r="228" spans="1:9" x14ac:dyDescent="0.15">
      <c r="A228" s="13" t="s">
        <v>259</v>
      </c>
      <c r="B228" s="14">
        <v>44651</v>
      </c>
      <c r="C228" s="15" t="str">
        <f t="shared" si="6"/>
        <v>March</v>
      </c>
      <c r="D228" s="16">
        <f t="shared" si="7"/>
        <v>2022</v>
      </c>
      <c r="E228" s="16" t="s">
        <v>22</v>
      </c>
      <c r="F228" s="16" t="s">
        <v>26</v>
      </c>
      <c r="G228" s="16">
        <v>153.87</v>
      </c>
      <c r="H228" s="16">
        <v>1</v>
      </c>
      <c r="I228" s="16">
        <v>18.87</v>
      </c>
    </row>
    <row r="229" spans="1:9" x14ac:dyDescent="0.15">
      <c r="A229" s="9" t="s">
        <v>260</v>
      </c>
      <c r="B229" s="10">
        <v>44651</v>
      </c>
      <c r="C229" s="11" t="str">
        <f t="shared" si="6"/>
        <v>March</v>
      </c>
      <c r="D229" s="12">
        <f t="shared" si="7"/>
        <v>2022</v>
      </c>
      <c r="E229" s="12" t="s">
        <v>22</v>
      </c>
      <c r="F229" s="12" t="s">
        <v>26</v>
      </c>
      <c r="G229" s="12">
        <v>658.61</v>
      </c>
      <c r="H229" s="12">
        <v>7</v>
      </c>
      <c r="I229" s="12">
        <v>113.68</v>
      </c>
    </row>
    <row r="230" spans="1:9" x14ac:dyDescent="0.15">
      <c r="A230" s="13" t="s">
        <v>261</v>
      </c>
      <c r="B230" s="14">
        <v>44652</v>
      </c>
      <c r="C230" s="15" t="str">
        <f t="shared" si="6"/>
        <v>April</v>
      </c>
      <c r="D230" s="16">
        <f t="shared" si="7"/>
        <v>2022</v>
      </c>
      <c r="E230" s="16" t="s">
        <v>19</v>
      </c>
      <c r="F230" s="16" t="s">
        <v>27</v>
      </c>
      <c r="G230" s="16">
        <v>743.83</v>
      </c>
      <c r="H230" s="16">
        <v>2</v>
      </c>
      <c r="I230" s="16">
        <v>-62.4</v>
      </c>
    </row>
    <row r="231" spans="1:9" x14ac:dyDescent="0.15">
      <c r="A231" s="9" t="s">
        <v>262</v>
      </c>
      <c r="B231" s="10">
        <v>44653</v>
      </c>
      <c r="C231" s="11" t="str">
        <f t="shared" si="6"/>
        <v>April</v>
      </c>
      <c r="D231" s="12">
        <f t="shared" si="7"/>
        <v>2022</v>
      </c>
      <c r="E231" s="12" t="s">
        <v>20</v>
      </c>
      <c r="F231" s="12" t="s">
        <v>26</v>
      </c>
      <c r="G231" s="12">
        <v>329.31</v>
      </c>
      <c r="H231" s="12">
        <v>2</v>
      </c>
      <c r="I231" s="12">
        <v>0.88</v>
      </c>
    </row>
    <row r="232" spans="1:9" x14ac:dyDescent="0.15">
      <c r="A232" s="13" t="s">
        <v>263</v>
      </c>
      <c r="B232" s="14">
        <v>44653</v>
      </c>
      <c r="C232" s="15" t="str">
        <f t="shared" si="6"/>
        <v>April</v>
      </c>
      <c r="D232" s="16">
        <f t="shared" si="7"/>
        <v>2022</v>
      </c>
      <c r="E232" s="16" t="s">
        <v>19</v>
      </c>
      <c r="F232" s="16" t="s">
        <v>26</v>
      </c>
      <c r="G232" s="16">
        <v>651.94000000000005</v>
      </c>
      <c r="H232" s="16">
        <v>5</v>
      </c>
      <c r="I232" s="16">
        <v>-42.65</v>
      </c>
    </row>
    <row r="233" spans="1:9" x14ac:dyDescent="0.15">
      <c r="A233" s="9" t="s">
        <v>264</v>
      </c>
      <c r="B233" s="10">
        <v>44653</v>
      </c>
      <c r="C233" s="11" t="str">
        <f t="shared" si="6"/>
        <v>April</v>
      </c>
      <c r="D233" s="12">
        <f t="shared" si="7"/>
        <v>2022</v>
      </c>
      <c r="E233" s="12" t="s">
        <v>19</v>
      </c>
      <c r="F233" s="12" t="s">
        <v>27</v>
      </c>
      <c r="G233" s="12">
        <v>407.23</v>
      </c>
      <c r="H233" s="12">
        <v>5</v>
      </c>
      <c r="I233" s="12">
        <v>-41</v>
      </c>
    </row>
    <row r="234" spans="1:9" x14ac:dyDescent="0.15">
      <c r="A234" s="13" t="s">
        <v>265</v>
      </c>
      <c r="B234" s="14">
        <v>44653</v>
      </c>
      <c r="C234" s="15" t="str">
        <f t="shared" si="6"/>
        <v>April</v>
      </c>
      <c r="D234" s="16">
        <f t="shared" si="7"/>
        <v>2022</v>
      </c>
      <c r="E234" s="16" t="s">
        <v>21</v>
      </c>
      <c r="F234" s="16" t="s">
        <v>26</v>
      </c>
      <c r="G234" s="16">
        <v>718.94</v>
      </c>
      <c r="H234" s="16">
        <v>7</v>
      </c>
      <c r="I234" s="16">
        <v>137.82</v>
      </c>
    </row>
    <row r="235" spans="1:9" x14ac:dyDescent="0.15">
      <c r="A235" s="9" t="s">
        <v>266</v>
      </c>
      <c r="B235" s="10">
        <v>44654</v>
      </c>
      <c r="C235" s="11" t="str">
        <f t="shared" si="6"/>
        <v>April</v>
      </c>
      <c r="D235" s="12">
        <f t="shared" si="7"/>
        <v>2022</v>
      </c>
      <c r="E235" s="12" t="s">
        <v>19</v>
      </c>
      <c r="F235" s="12" t="s">
        <v>27</v>
      </c>
      <c r="G235" s="12">
        <v>215.23</v>
      </c>
      <c r="H235" s="12">
        <v>1</v>
      </c>
      <c r="I235" s="12">
        <v>54.8</v>
      </c>
    </row>
    <row r="236" spans="1:9" x14ac:dyDescent="0.15">
      <c r="A236" s="13" t="s">
        <v>267</v>
      </c>
      <c r="B236" s="14">
        <v>44654</v>
      </c>
      <c r="C236" s="15" t="str">
        <f t="shared" si="6"/>
        <v>April</v>
      </c>
      <c r="D236" s="16">
        <f t="shared" si="7"/>
        <v>2022</v>
      </c>
      <c r="E236" s="16" t="s">
        <v>22</v>
      </c>
      <c r="F236" s="16" t="s">
        <v>27</v>
      </c>
      <c r="G236" s="16">
        <v>892.41</v>
      </c>
      <c r="H236" s="16">
        <v>8</v>
      </c>
      <c r="I236" s="16">
        <v>-13.28</v>
      </c>
    </row>
    <row r="237" spans="1:9" x14ac:dyDescent="0.15">
      <c r="A237" s="9" t="s">
        <v>268</v>
      </c>
      <c r="B237" s="10">
        <v>44655</v>
      </c>
      <c r="C237" s="11" t="str">
        <f t="shared" si="6"/>
        <v>April</v>
      </c>
      <c r="D237" s="12">
        <f t="shared" si="7"/>
        <v>2022</v>
      </c>
      <c r="E237" s="12" t="s">
        <v>19</v>
      </c>
      <c r="F237" s="12" t="s">
        <v>26</v>
      </c>
      <c r="G237" s="12">
        <v>301.66000000000003</v>
      </c>
      <c r="H237" s="12">
        <v>3</v>
      </c>
      <c r="I237" s="12">
        <v>52.98</v>
      </c>
    </row>
    <row r="238" spans="1:9" x14ac:dyDescent="0.15">
      <c r="A238" s="13" t="s">
        <v>269</v>
      </c>
      <c r="B238" s="14">
        <v>44655</v>
      </c>
      <c r="C238" s="15" t="str">
        <f t="shared" si="6"/>
        <v>April</v>
      </c>
      <c r="D238" s="16">
        <f t="shared" si="7"/>
        <v>2022</v>
      </c>
      <c r="E238" s="16" t="s">
        <v>22</v>
      </c>
      <c r="F238" s="16" t="s">
        <v>26</v>
      </c>
      <c r="G238" s="16">
        <v>380.43</v>
      </c>
      <c r="H238" s="16">
        <v>4</v>
      </c>
      <c r="I238" s="16">
        <v>94.54</v>
      </c>
    </row>
    <row r="239" spans="1:9" x14ac:dyDescent="0.15">
      <c r="A239" s="9" t="s">
        <v>270</v>
      </c>
      <c r="B239" s="10">
        <v>44656</v>
      </c>
      <c r="C239" s="11" t="str">
        <f t="shared" si="6"/>
        <v>April</v>
      </c>
      <c r="D239" s="12">
        <f t="shared" si="7"/>
        <v>2022</v>
      </c>
      <c r="E239" s="12" t="s">
        <v>22</v>
      </c>
      <c r="F239" s="12" t="s">
        <v>25</v>
      </c>
      <c r="G239" s="12">
        <v>76.930000000000007</v>
      </c>
      <c r="H239" s="12">
        <v>9</v>
      </c>
      <c r="I239" s="12">
        <v>17.16</v>
      </c>
    </row>
    <row r="240" spans="1:9" x14ac:dyDescent="0.15">
      <c r="A240" s="13" t="s">
        <v>271</v>
      </c>
      <c r="B240" s="14">
        <v>44656</v>
      </c>
      <c r="C240" s="15" t="str">
        <f t="shared" si="6"/>
        <v>April</v>
      </c>
      <c r="D240" s="16">
        <f t="shared" si="7"/>
        <v>2022</v>
      </c>
      <c r="E240" s="16" t="s">
        <v>22</v>
      </c>
      <c r="F240" s="16" t="s">
        <v>27</v>
      </c>
      <c r="G240" s="16">
        <v>129.28</v>
      </c>
      <c r="H240" s="16">
        <v>4</v>
      </c>
      <c r="I240" s="16">
        <v>-14.04</v>
      </c>
    </row>
    <row r="241" spans="1:9" x14ac:dyDescent="0.15">
      <c r="A241" s="9" t="s">
        <v>272</v>
      </c>
      <c r="B241" s="10">
        <v>44656</v>
      </c>
      <c r="C241" s="11" t="str">
        <f t="shared" si="6"/>
        <v>April</v>
      </c>
      <c r="D241" s="12">
        <f t="shared" si="7"/>
        <v>2022</v>
      </c>
      <c r="E241" s="12" t="s">
        <v>20</v>
      </c>
      <c r="F241" s="12" t="s">
        <v>25</v>
      </c>
      <c r="G241" s="12">
        <v>525.54</v>
      </c>
      <c r="H241" s="12">
        <v>5</v>
      </c>
      <c r="I241" s="12">
        <v>146.18</v>
      </c>
    </row>
    <row r="242" spans="1:9" x14ac:dyDescent="0.15">
      <c r="A242" s="13" t="s">
        <v>273</v>
      </c>
      <c r="B242" s="14">
        <v>44656</v>
      </c>
      <c r="C242" s="15" t="str">
        <f t="shared" si="6"/>
        <v>April</v>
      </c>
      <c r="D242" s="16">
        <f t="shared" si="7"/>
        <v>2022</v>
      </c>
      <c r="E242" s="16" t="s">
        <v>21</v>
      </c>
      <c r="F242" s="16" t="s">
        <v>26</v>
      </c>
      <c r="G242" s="16">
        <v>282.24</v>
      </c>
      <c r="H242" s="16">
        <v>7</v>
      </c>
      <c r="I242" s="16">
        <v>-3.29</v>
      </c>
    </row>
    <row r="243" spans="1:9" x14ac:dyDescent="0.15">
      <c r="A243" s="9" t="s">
        <v>274</v>
      </c>
      <c r="B243" s="10">
        <v>44656</v>
      </c>
      <c r="C243" s="11" t="str">
        <f t="shared" si="6"/>
        <v>April</v>
      </c>
      <c r="D243" s="12">
        <f t="shared" si="7"/>
        <v>2022</v>
      </c>
      <c r="E243" s="12" t="s">
        <v>22</v>
      </c>
      <c r="F243" s="12" t="s">
        <v>25</v>
      </c>
      <c r="G243" s="12">
        <v>838.77</v>
      </c>
      <c r="H243" s="12">
        <v>4</v>
      </c>
      <c r="I243" s="12">
        <v>-25.48</v>
      </c>
    </row>
    <row r="244" spans="1:9" x14ac:dyDescent="0.15">
      <c r="A244" s="13" t="s">
        <v>275</v>
      </c>
      <c r="B244" s="14">
        <v>44657</v>
      </c>
      <c r="C244" s="15" t="str">
        <f t="shared" si="6"/>
        <v>April</v>
      </c>
      <c r="D244" s="16">
        <f t="shared" si="7"/>
        <v>2022</v>
      </c>
      <c r="E244" s="16" t="s">
        <v>22</v>
      </c>
      <c r="F244" s="16" t="s">
        <v>27</v>
      </c>
      <c r="G244" s="16">
        <v>34.4</v>
      </c>
      <c r="H244" s="16">
        <v>1</v>
      </c>
      <c r="I244" s="16">
        <v>-5.81</v>
      </c>
    </row>
    <row r="245" spans="1:9" x14ac:dyDescent="0.15">
      <c r="A245" s="9" t="s">
        <v>276</v>
      </c>
      <c r="B245" s="10">
        <v>44657</v>
      </c>
      <c r="C245" s="11" t="str">
        <f t="shared" si="6"/>
        <v>April</v>
      </c>
      <c r="D245" s="12">
        <f t="shared" si="7"/>
        <v>2022</v>
      </c>
      <c r="E245" s="12" t="s">
        <v>20</v>
      </c>
      <c r="F245" s="12" t="s">
        <v>25</v>
      </c>
      <c r="G245" s="12">
        <v>391.51</v>
      </c>
      <c r="H245" s="12">
        <v>9</v>
      </c>
      <c r="I245" s="12">
        <v>16.87</v>
      </c>
    </row>
    <row r="246" spans="1:9" x14ac:dyDescent="0.15">
      <c r="A246" s="13" t="s">
        <v>277</v>
      </c>
      <c r="B246" s="14">
        <v>44657</v>
      </c>
      <c r="C246" s="15" t="str">
        <f t="shared" si="6"/>
        <v>April</v>
      </c>
      <c r="D246" s="16">
        <f t="shared" si="7"/>
        <v>2022</v>
      </c>
      <c r="E246" s="16" t="s">
        <v>22</v>
      </c>
      <c r="F246" s="16" t="s">
        <v>27</v>
      </c>
      <c r="G246" s="16">
        <v>350.6</v>
      </c>
      <c r="H246" s="16">
        <v>4</v>
      </c>
      <c r="I246" s="16">
        <v>-51.01</v>
      </c>
    </row>
    <row r="247" spans="1:9" x14ac:dyDescent="0.15">
      <c r="A247" s="9" t="s">
        <v>278</v>
      </c>
      <c r="B247" s="10">
        <v>44657</v>
      </c>
      <c r="C247" s="11" t="str">
        <f t="shared" si="6"/>
        <v>April</v>
      </c>
      <c r="D247" s="12">
        <f t="shared" si="7"/>
        <v>2022</v>
      </c>
      <c r="E247" s="12" t="s">
        <v>19</v>
      </c>
      <c r="F247" s="12" t="s">
        <v>26</v>
      </c>
      <c r="G247" s="12">
        <v>38.94</v>
      </c>
      <c r="H247" s="12">
        <v>9</v>
      </c>
      <c r="I247" s="12">
        <v>-2.95</v>
      </c>
    </row>
    <row r="248" spans="1:9" x14ac:dyDescent="0.15">
      <c r="A248" s="13" t="s">
        <v>279</v>
      </c>
      <c r="B248" s="14">
        <v>44657</v>
      </c>
      <c r="C248" s="15" t="str">
        <f t="shared" si="6"/>
        <v>April</v>
      </c>
      <c r="D248" s="16">
        <f t="shared" si="7"/>
        <v>2022</v>
      </c>
      <c r="E248" s="16" t="s">
        <v>19</v>
      </c>
      <c r="F248" s="16" t="s">
        <v>26</v>
      </c>
      <c r="G248" s="16">
        <v>141.88</v>
      </c>
      <c r="H248" s="16">
        <v>6</v>
      </c>
      <c r="I248" s="16">
        <v>-5.89</v>
      </c>
    </row>
    <row r="249" spans="1:9" x14ac:dyDescent="0.15">
      <c r="A249" s="9" t="s">
        <v>280</v>
      </c>
      <c r="B249" s="10">
        <v>44658</v>
      </c>
      <c r="C249" s="11" t="str">
        <f t="shared" si="6"/>
        <v>April</v>
      </c>
      <c r="D249" s="12">
        <f t="shared" si="7"/>
        <v>2022</v>
      </c>
      <c r="E249" s="12" t="s">
        <v>21</v>
      </c>
      <c r="F249" s="12" t="s">
        <v>27</v>
      </c>
      <c r="G249" s="12">
        <v>425.37</v>
      </c>
      <c r="H249" s="12">
        <v>1</v>
      </c>
      <c r="I249" s="12">
        <v>86.95</v>
      </c>
    </row>
    <row r="250" spans="1:9" x14ac:dyDescent="0.15">
      <c r="A250" s="13" t="s">
        <v>281</v>
      </c>
      <c r="B250" s="14">
        <v>44658</v>
      </c>
      <c r="C250" s="15" t="str">
        <f t="shared" si="6"/>
        <v>April</v>
      </c>
      <c r="D250" s="16">
        <f t="shared" si="7"/>
        <v>2022</v>
      </c>
      <c r="E250" s="16" t="s">
        <v>22</v>
      </c>
      <c r="F250" s="16" t="s">
        <v>26</v>
      </c>
      <c r="G250" s="16">
        <v>503.01</v>
      </c>
      <c r="H250" s="16">
        <v>3</v>
      </c>
      <c r="I250" s="16">
        <v>119.59</v>
      </c>
    </row>
    <row r="251" spans="1:9" x14ac:dyDescent="0.15">
      <c r="A251" s="9" t="s">
        <v>282</v>
      </c>
      <c r="B251" s="10">
        <v>44659</v>
      </c>
      <c r="C251" s="11" t="str">
        <f t="shared" si="6"/>
        <v>April</v>
      </c>
      <c r="D251" s="12">
        <f t="shared" si="7"/>
        <v>2022</v>
      </c>
      <c r="E251" s="12" t="s">
        <v>20</v>
      </c>
      <c r="F251" s="12" t="s">
        <v>26</v>
      </c>
      <c r="G251" s="12">
        <v>416.2</v>
      </c>
      <c r="H251" s="12">
        <v>2</v>
      </c>
      <c r="I251" s="12">
        <v>-20.3</v>
      </c>
    </row>
    <row r="252" spans="1:9" x14ac:dyDescent="0.15">
      <c r="A252" s="13" t="s">
        <v>283</v>
      </c>
      <c r="B252" s="14">
        <v>44659</v>
      </c>
      <c r="C252" s="15" t="str">
        <f t="shared" si="6"/>
        <v>April</v>
      </c>
      <c r="D252" s="16">
        <f t="shared" si="7"/>
        <v>2022</v>
      </c>
      <c r="E252" s="16" t="s">
        <v>19</v>
      </c>
      <c r="F252" s="16" t="s">
        <v>26</v>
      </c>
      <c r="G252" s="16">
        <v>540.32000000000005</v>
      </c>
      <c r="H252" s="16">
        <v>9</v>
      </c>
      <c r="I252" s="16">
        <v>123.92</v>
      </c>
    </row>
    <row r="253" spans="1:9" x14ac:dyDescent="0.15">
      <c r="A253" s="9" t="s">
        <v>284</v>
      </c>
      <c r="B253" s="10">
        <v>44659</v>
      </c>
      <c r="C253" s="11" t="str">
        <f t="shared" si="6"/>
        <v>April</v>
      </c>
      <c r="D253" s="12">
        <f t="shared" si="7"/>
        <v>2022</v>
      </c>
      <c r="E253" s="12" t="s">
        <v>20</v>
      </c>
      <c r="F253" s="12" t="s">
        <v>26</v>
      </c>
      <c r="G253" s="12">
        <v>603.23</v>
      </c>
      <c r="H253" s="12">
        <v>1</v>
      </c>
      <c r="I253" s="12">
        <v>137.91</v>
      </c>
    </row>
    <row r="254" spans="1:9" x14ac:dyDescent="0.15">
      <c r="A254" s="13" t="s">
        <v>285</v>
      </c>
      <c r="B254" s="14">
        <v>44660</v>
      </c>
      <c r="C254" s="15" t="str">
        <f t="shared" si="6"/>
        <v>April</v>
      </c>
      <c r="D254" s="16">
        <f t="shared" si="7"/>
        <v>2022</v>
      </c>
      <c r="E254" s="16" t="s">
        <v>20</v>
      </c>
      <c r="F254" s="16" t="s">
        <v>27</v>
      </c>
      <c r="G254" s="16">
        <v>29.73</v>
      </c>
      <c r="H254" s="16">
        <v>9</v>
      </c>
      <c r="I254" s="16">
        <v>5.42</v>
      </c>
    </row>
    <row r="255" spans="1:9" x14ac:dyDescent="0.15">
      <c r="A255" s="9" t="s">
        <v>286</v>
      </c>
      <c r="B255" s="10">
        <v>44660</v>
      </c>
      <c r="C255" s="11" t="str">
        <f t="shared" si="6"/>
        <v>April</v>
      </c>
      <c r="D255" s="12">
        <f t="shared" si="7"/>
        <v>2022</v>
      </c>
      <c r="E255" s="12" t="s">
        <v>19</v>
      </c>
      <c r="F255" s="12" t="s">
        <v>25</v>
      </c>
      <c r="G255" s="12">
        <v>474.81</v>
      </c>
      <c r="H255" s="12">
        <v>9</v>
      </c>
      <c r="I255" s="12">
        <v>-60.14</v>
      </c>
    </row>
    <row r="256" spans="1:9" x14ac:dyDescent="0.15">
      <c r="A256" s="13" t="s">
        <v>287</v>
      </c>
      <c r="B256" s="14">
        <v>44660</v>
      </c>
      <c r="C256" s="15" t="str">
        <f t="shared" si="6"/>
        <v>April</v>
      </c>
      <c r="D256" s="16">
        <f t="shared" si="7"/>
        <v>2022</v>
      </c>
      <c r="E256" s="16" t="s">
        <v>20</v>
      </c>
      <c r="F256" s="16" t="s">
        <v>25</v>
      </c>
      <c r="G256" s="16">
        <v>964.23</v>
      </c>
      <c r="H256" s="16">
        <v>8</v>
      </c>
      <c r="I256" s="16">
        <v>139.97</v>
      </c>
    </row>
    <row r="257" spans="1:9" x14ac:dyDescent="0.15">
      <c r="A257" s="9" t="s">
        <v>288</v>
      </c>
      <c r="B257" s="10">
        <v>44660</v>
      </c>
      <c r="C257" s="11" t="str">
        <f t="shared" si="6"/>
        <v>April</v>
      </c>
      <c r="D257" s="12">
        <f t="shared" si="7"/>
        <v>2022</v>
      </c>
      <c r="E257" s="12" t="s">
        <v>19</v>
      </c>
      <c r="F257" s="12" t="s">
        <v>26</v>
      </c>
      <c r="G257" s="12">
        <v>528.65</v>
      </c>
      <c r="H257" s="12">
        <v>8</v>
      </c>
      <c r="I257" s="12">
        <v>144.06</v>
      </c>
    </row>
    <row r="258" spans="1:9" x14ac:dyDescent="0.15">
      <c r="A258" s="13" t="s">
        <v>289</v>
      </c>
      <c r="B258" s="14">
        <v>44660</v>
      </c>
      <c r="C258" s="15" t="str">
        <f t="shared" ref="C258:C321" si="8">TEXT($B258,"mmmm")</f>
        <v>April</v>
      </c>
      <c r="D258" s="16">
        <f t="shared" ref="D258:D321" si="9">YEAR($B258)</f>
        <v>2022</v>
      </c>
      <c r="E258" s="16" t="s">
        <v>20</v>
      </c>
      <c r="F258" s="16" t="s">
        <v>25</v>
      </c>
      <c r="G258" s="16">
        <v>683.99</v>
      </c>
      <c r="H258" s="16">
        <v>1</v>
      </c>
      <c r="I258" s="16">
        <v>96.63</v>
      </c>
    </row>
    <row r="259" spans="1:9" x14ac:dyDescent="0.15">
      <c r="A259" s="9" t="s">
        <v>290</v>
      </c>
      <c r="B259" s="10">
        <v>44660</v>
      </c>
      <c r="C259" s="11" t="str">
        <f t="shared" si="8"/>
        <v>April</v>
      </c>
      <c r="D259" s="12">
        <f t="shared" si="9"/>
        <v>2022</v>
      </c>
      <c r="E259" s="12" t="s">
        <v>19</v>
      </c>
      <c r="F259" s="12" t="s">
        <v>25</v>
      </c>
      <c r="G259" s="12">
        <v>325.63</v>
      </c>
      <c r="H259" s="12">
        <v>8</v>
      </c>
      <c r="I259" s="12">
        <v>-11.13</v>
      </c>
    </row>
    <row r="260" spans="1:9" x14ac:dyDescent="0.15">
      <c r="A260" s="13" t="s">
        <v>291</v>
      </c>
      <c r="B260" s="14">
        <v>44660</v>
      </c>
      <c r="C260" s="15" t="str">
        <f t="shared" si="8"/>
        <v>April</v>
      </c>
      <c r="D260" s="16">
        <f t="shared" si="9"/>
        <v>2022</v>
      </c>
      <c r="E260" s="16" t="s">
        <v>22</v>
      </c>
      <c r="F260" s="16" t="s">
        <v>26</v>
      </c>
      <c r="G260" s="16">
        <v>778.51</v>
      </c>
      <c r="H260" s="16">
        <v>3</v>
      </c>
      <c r="I260" s="16">
        <v>39.15</v>
      </c>
    </row>
    <row r="261" spans="1:9" x14ac:dyDescent="0.15">
      <c r="A261" s="9" t="s">
        <v>292</v>
      </c>
      <c r="B261" s="10">
        <v>44660</v>
      </c>
      <c r="C261" s="11" t="str">
        <f t="shared" si="8"/>
        <v>April</v>
      </c>
      <c r="D261" s="12">
        <f t="shared" si="9"/>
        <v>2022</v>
      </c>
      <c r="E261" s="12" t="s">
        <v>21</v>
      </c>
      <c r="F261" s="12" t="s">
        <v>26</v>
      </c>
      <c r="G261" s="12">
        <v>777.46</v>
      </c>
      <c r="H261" s="12">
        <v>7</v>
      </c>
      <c r="I261" s="12">
        <v>95.52</v>
      </c>
    </row>
    <row r="262" spans="1:9" x14ac:dyDescent="0.15">
      <c r="A262" s="13" t="s">
        <v>293</v>
      </c>
      <c r="B262" s="14">
        <v>44660</v>
      </c>
      <c r="C262" s="15" t="str">
        <f t="shared" si="8"/>
        <v>April</v>
      </c>
      <c r="D262" s="16">
        <f t="shared" si="9"/>
        <v>2022</v>
      </c>
      <c r="E262" s="16" t="s">
        <v>19</v>
      </c>
      <c r="F262" s="16" t="s">
        <v>25</v>
      </c>
      <c r="G262" s="16">
        <v>530.87</v>
      </c>
      <c r="H262" s="16">
        <v>1</v>
      </c>
      <c r="I262" s="16">
        <v>29.35</v>
      </c>
    </row>
    <row r="263" spans="1:9" x14ac:dyDescent="0.15">
      <c r="A263" s="9" t="s">
        <v>294</v>
      </c>
      <c r="B263" s="10">
        <v>44661</v>
      </c>
      <c r="C263" s="11" t="str">
        <f t="shared" si="8"/>
        <v>April</v>
      </c>
      <c r="D263" s="12">
        <f t="shared" si="9"/>
        <v>2022</v>
      </c>
      <c r="E263" s="12" t="s">
        <v>19</v>
      </c>
      <c r="F263" s="12" t="s">
        <v>27</v>
      </c>
      <c r="G263" s="12">
        <v>976.49</v>
      </c>
      <c r="H263" s="12">
        <v>1</v>
      </c>
      <c r="I263" s="12">
        <v>-136.72999999999999</v>
      </c>
    </row>
    <row r="264" spans="1:9" x14ac:dyDescent="0.15">
      <c r="A264" s="13" t="s">
        <v>295</v>
      </c>
      <c r="B264" s="14">
        <v>44661</v>
      </c>
      <c r="C264" s="15" t="str">
        <f t="shared" si="8"/>
        <v>April</v>
      </c>
      <c r="D264" s="16">
        <f t="shared" si="9"/>
        <v>2022</v>
      </c>
      <c r="E264" s="16" t="s">
        <v>21</v>
      </c>
      <c r="F264" s="16" t="s">
        <v>26</v>
      </c>
      <c r="G264" s="16">
        <v>143.04</v>
      </c>
      <c r="H264" s="16">
        <v>5</v>
      </c>
      <c r="I264" s="16">
        <v>-6.29</v>
      </c>
    </row>
    <row r="265" spans="1:9" x14ac:dyDescent="0.15">
      <c r="A265" s="9" t="s">
        <v>296</v>
      </c>
      <c r="B265" s="10">
        <v>44661</v>
      </c>
      <c r="C265" s="11" t="str">
        <f t="shared" si="8"/>
        <v>April</v>
      </c>
      <c r="D265" s="12">
        <f t="shared" si="9"/>
        <v>2022</v>
      </c>
      <c r="E265" s="12" t="s">
        <v>19</v>
      </c>
      <c r="F265" s="12" t="s">
        <v>27</v>
      </c>
      <c r="G265" s="12">
        <v>36.61</v>
      </c>
      <c r="H265" s="12">
        <v>5</v>
      </c>
      <c r="I265" s="12">
        <v>7.37</v>
      </c>
    </row>
    <row r="266" spans="1:9" x14ac:dyDescent="0.15">
      <c r="A266" s="13" t="s">
        <v>297</v>
      </c>
      <c r="B266" s="14">
        <v>44661</v>
      </c>
      <c r="C266" s="15" t="str">
        <f t="shared" si="8"/>
        <v>April</v>
      </c>
      <c r="D266" s="16">
        <f t="shared" si="9"/>
        <v>2022</v>
      </c>
      <c r="E266" s="16" t="s">
        <v>19</v>
      </c>
      <c r="F266" s="16" t="s">
        <v>25</v>
      </c>
      <c r="G266" s="16">
        <v>774.76</v>
      </c>
      <c r="H266" s="16">
        <v>8</v>
      </c>
      <c r="I266" s="16">
        <v>178.74</v>
      </c>
    </row>
    <row r="267" spans="1:9" x14ac:dyDescent="0.15">
      <c r="A267" s="9" t="s">
        <v>298</v>
      </c>
      <c r="B267" s="10">
        <v>44662</v>
      </c>
      <c r="C267" s="11" t="str">
        <f t="shared" si="8"/>
        <v>April</v>
      </c>
      <c r="D267" s="12">
        <f t="shared" si="9"/>
        <v>2022</v>
      </c>
      <c r="E267" s="12" t="s">
        <v>20</v>
      </c>
      <c r="F267" s="12" t="s">
        <v>26</v>
      </c>
      <c r="G267" s="12">
        <v>811.01</v>
      </c>
      <c r="H267" s="12">
        <v>7</v>
      </c>
      <c r="I267" s="12">
        <v>-106.53</v>
      </c>
    </row>
    <row r="268" spans="1:9" x14ac:dyDescent="0.15">
      <c r="A268" s="13" t="s">
        <v>299</v>
      </c>
      <c r="B268" s="14">
        <v>44662</v>
      </c>
      <c r="C268" s="15" t="str">
        <f t="shared" si="8"/>
        <v>April</v>
      </c>
      <c r="D268" s="16">
        <f t="shared" si="9"/>
        <v>2022</v>
      </c>
      <c r="E268" s="16" t="s">
        <v>21</v>
      </c>
      <c r="F268" s="16" t="s">
        <v>27</v>
      </c>
      <c r="G268" s="16">
        <v>137.80000000000001</v>
      </c>
      <c r="H268" s="16">
        <v>8</v>
      </c>
      <c r="I268" s="16">
        <v>38.06</v>
      </c>
    </row>
    <row r="269" spans="1:9" x14ac:dyDescent="0.15">
      <c r="A269" s="9" t="s">
        <v>300</v>
      </c>
      <c r="B269" s="10">
        <v>44662</v>
      </c>
      <c r="C269" s="11" t="str">
        <f t="shared" si="8"/>
        <v>April</v>
      </c>
      <c r="D269" s="12">
        <f t="shared" si="9"/>
        <v>2022</v>
      </c>
      <c r="E269" s="12" t="s">
        <v>22</v>
      </c>
      <c r="F269" s="12" t="s">
        <v>26</v>
      </c>
      <c r="G269" s="12">
        <v>280.27</v>
      </c>
      <c r="H269" s="12">
        <v>6</v>
      </c>
      <c r="I269" s="12">
        <v>-9.9700000000000006</v>
      </c>
    </row>
    <row r="270" spans="1:9" x14ac:dyDescent="0.15">
      <c r="A270" s="13" t="s">
        <v>301</v>
      </c>
      <c r="B270" s="14">
        <v>44662</v>
      </c>
      <c r="C270" s="15" t="str">
        <f t="shared" si="8"/>
        <v>April</v>
      </c>
      <c r="D270" s="16">
        <f t="shared" si="9"/>
        <v>2022</v>
      </c>
      <c r="E270" s="16" t="s">
        <v>19</v>
      </c>
      <c r="F270" s="16" t="s">
        <v>25</v>
      </c>
      <c r="G270" s="16">
        <v>37.200000000000003</v>
      </c>
      <c r="H270" s="16">
        <v>6</v>
      </c>
      <c r="I270" s="16">
        <v>4.88</v>
      </c>
    </row>
    <row r="271" spans="1:9" x14ac:dyDescent="0.15">
      <c r="A271" s="9" t="s">
        <v>302</v>
      </c>
      <c r="B271" s="10">
        <v>44662</v>
      </c>
      <c r="C271" s="11" t="str">
        <f t="shared" si="8"/>
        <v>April</v>
      </c>
      <c r="D271" s="12">
        <f t="shared" si="9"/>
        <v>2022</v>
      </c>
      <c r="E271" s="12" t="s">
        <v>21</v>
      </c>
      <c r="F271" s="12" t="s">
        <v>27</v>
      </c>
      <c r="G271" s="12">
        <v>307.44</v>
      </c>
      <c r="H271" s="12">
        <v>2</v>
      </c>
      <c r="I271" s="12">
        <v>54.08</v>
      </c>
    </row>
    <row r="272" spans="1:9" x14ac:dyDescent="0.15">
      <c r="A272" s="13" t="s">
        <v>303</v>
      </c>
      <c r="B272" s="14">
        <v>44664</v>
      </c>
      <c r="C272" s="15" t="str">
        <f t="shared" si="8"/>
        <v>April</v>
      </c>
      <c r="D272" s="16">
        <f t="shared" si="9"/>
        <v>2022</v>
      </c>
      <c r="E272" s="16" t="s">
        <v>20</v>
      </c>
      <c r="F272" s="16" t="s">
        <v>25</v>
      </c>
      <c r="G272" s="16">
        <v>777.68</v>
      </c>
      <c r="H272" s="16">
        <v>6</v>
      </c>
      <c r="I272" s="16">
        <v>160.18</v>
      </c>
    </row>
    <row r="273" spans="1:9" x14ac:dyDescent="0.15">
      <c r="A273" s="9" t="s">
        <v>304</v>
      </c>
      <c r="B273" s="10">
        <v>44664</v>
      </c>
      <c r="C273" s="11" t="str">
        <f t="shared" si="8"/>
        <v>April</v>
      </c>
      <c r="D273" s="12">
        <f t="shared" si="9"/>
        <v>2022</v>
      </c>
      <c r="E273" s="12" t="s">
        <v>22</v>
      </c>
      <c r="F273" s="12" t="s">
        <v>25</v>
      </c>
      <c r="G273" s="12">
        <v>527.6</v>
      </c>
      <c r="H273" s="12">
        <v>5</v>
      </c>
      <c r="I273" s="12">
        <v>143.97</v>
      </c>
    </row>
    <row r="274" spans="1:9" x14ac:dyDescent="0.15">
      <c r="A274" s="13" t="s">
        <v>305</v>
      </c>
      <c r="B274" s="14">
        <v>44664</v>
      </c>
      <c r="C274" s="15" t="str">
        <f t="shared" si="8"/>
        <v>April</v>
      </c>
      <c r="D274" s="16">
        <f t="shared" si="9"/>
        <v>2022</v>
      </c>
      <c r="E274" s="16" t="s">
        <v>21</v>
      </c>
      <c r="F274" s="16" t="s">
        <v>26</v>
      </c>
      <c r="G274" s="16">
        <v>361.13</v>
      </c>
      <c r="H274" s="16">
        <v>3</v>
      </c>
      <c r="I274" s="16">
        <v>-15.72</v>
      </c>
    </row>
    <row r="275" spans="1:9" x14ac:dyDescent="0.15">
      <c r="A275" s="9" t="s">
        <v>306</v>
      </c>
      <c r="B275" s="10">
        <v>44664</v>
      </c>
      <c r="C275" s="11" t="str">
        <f t="shared" si="8"/>
        <v>April</v>
      </c>
      <c r="D275" s="12">
        <f t="shared" si="9"/>
        <v>2022</v>
      </c>
      <c r="E275" s="12" t="s">
        <v>22</v>
      </c>
      <c r="F275" s="12" t="s">
        <v>27</v>
      </c>
      <c r="G275" s="12">
        <v>384.3</v>
      </c>
      <c r="H275" s="12">
        <v>6</v>
      </c>
      <c r="I275" s="12">
        <v>88.1</v>
      </c>
    </row>
    <row r="276" spans="1:9" x14ac:dyDescent="0.15">
      <c r="A276" s="13" t="s">
        <v>307</v>
      </c>
      <c r="B276" s="14">
        <v>44665</v>
      </c>
      <c r="C276" s="15" t="str">
        <f t="shared" si="8"/>
        <v>April</v>
      </c>
      <c r="D276" s="16">
        <f t="shared" si="9"/>
        <v>2022</v>
      </c>
      <c r="E276" s="16" t="s">
        <v>22</v>
      </c>
      <c r="F276" s="16" t="s">
        <v>25</v>
      </c>
      <c r="G276" s="16">
        <v>21.33</v>
      </c>
      <c r="H276" s="16">
        <v>8</v>
      </c>
      <c r="I276" s="16">
        <v>-2.86</v>
      </c>
    </row>
    <row r="277" spans="1:9" x14ac:dyDescent="0.15">
      <c r="A277" s="9" t="s">
        <v>308</v>
      </c>
      <c r="B277" s="10">
        <v>44665</v>
      </c>
      <c r="C277" s="11" t="str">
        <f t="shared" si="8"/>
        <v>April</v>
      </c>
      <c r="D277" s="12">
        <f t="shared" si="9"/>
        <v>2022</v>
      </c>
      <c r="E277" s="12" t="s">
        <v>22</v>
      </c>
      <c r="F277" s="12" t="s">
        <v>25</v>
      </c>
      <c r="G277" s="12">
        <v>313.8</v>
      </c>
      <c r="H277" s="12">
        <v>9</v>
      </c>
      <c r="I277" s="12">
        <v>47.86</v>
      </c>
    </row>
    <row r="278" spans="1:9" x14ac:dyDescent="0.15">
      <c r="A278" s="13" t="s">
        <v>309</v>
      </c>
      <c r="B278" s="14">
        <v>44666</v>
      </c>
      <c r="C278" s="15" t="str">
        <f t="shared" si="8"/>
        <v>April</v>
      </c>
      <c r="D278" s="16">
        <f t="shared" si="9"/>
        <v>2022</v>
      </c>
      <c r="E278" s="16" t="s">
        <v>19</v>
      </c>
      <c r="F278" s="16" t="s">
        <v>27</v>
      </c>
      <c r="G278" s="16">
        <v>653.53</v>
      </c>
      <c r="H278" s="16">
        <v>1</v>
      </c>
      <c r="I278" s="16">
        <v>111.75</v>
      </c>
    </row>
    <row r="279" spans="1:9" x14ac:dyDescent="0.15">
      <c r="A279" s="9" t="s">
        <v>310</v>
      </c>
      <c r="B279" s="10">
        <v>44666</v>
      </c>
      <c r="C279" s="11" t="str">
        <f t="shared" si="8"/>
        <v>April</v>
      </c>
      <c r="D279" s="12">
        <f t="shared" si="9"/>
        <v>2022</v>
      </c>
      <c r="E279" s="12" t="s">
        <v>19</v>
      </c>
      <c r="F279" s="12" t="s">
        <v>25</v>
      </c>
      <c r="G279" s="12">
        <v>974.71</v>
      </c>
      <c r="H279" s="12">
        <v>3</v>
      </c>
      <c r="I279" s="12">
        <v>135.35</v>
      </c>
    </row>
    <row r="280" spans="1:9" x14ac:dyDescent="0.15">
      <c r="A280" s="13" t="s">
        <v>311</v>
      </c>
      <c r="B280" s="14">
        <v>44667</v>
      </c>
      <c r="C280" s="15" t="str">
        <f t="shared" si="8"/>
        <v>April</v>
      </c>
      <c r="D280" s="16">
        <f t="shared" si="9"/>
        <v>2022</v>
      </c>
      <c r="E280" s="16" t="s">
        <v>20</v>
      </c>
      <c r="F280" s="16" t="s">
        <v>25</v>
      </c>
      <c r="G280" s="16">
        <v>850.12</v>
      </c>
      <c r="H280" s="16">
        <v>3</v>
      </c>
      <c r="I280" s="16">
        <v>-62.78</v>
      </c>
    </row>
    <row r="281" spans="1:9" x14ac:dyDescent="0.15">
      <c r="A281" s="9" t="s">
        <v>312</v>
      </c>
      <c r="B281" s="10">
        <v>44667</v>
      </c>
      <c r="C281" s="11" t="str">
        <f t="shared" si="8"/>
        <v>April</v>
      </c>
      <c r="D281" s="12">
        <f t="shared" si="9"/>
        <v>2022</v>
      </c>
      <c r="E281" s="12" t="s">
        <v>20</v>
      </c>
      <c r="F281" s="12" t="s">
        <v>27</v>
      </c>
      <c r="G281" s="12">
        <v>43.12</v>
      </c>
      <c r="H281" s="12">
        <v>8</v>
      </c>
      <c r="I281" s="12">
        <v>10.199999999999999</v>
      </c>
    </row>
    <row r="282" spans="1:9" x14ac:dyDescent="0.15">
      <c r="A282" s="13" t="s">
        <v>313</v>
      </c>
      <c r="B282" s="14">
        <v>44667</v>
      </c>
      <c r="C282" s="15" t="str">
        <f t="shared" si="8"/>
        <v>April</v>
      </c>
      <c r="D282" s="16">
        <f t="shared" si="9"/>
        <v>2022</v>
      </c>
      <c r="E282" s="16" t="s">
        <v>21</v>
      </c>
      <c r="F282" s="16" t="s">
        <v>27</v>
      </c>
      <c r="G282" s="16">
        <v>900.59</v>
      </c>
      <c r="H282" s="16">
        <v>1</v>
      </c>
      <c r="I282" s="16">
        <v>-104.08</v>
      </c>
    </row>
    <row r="283" spans="1:9" x14ac:dyDescent="0.15">
      <c r="A283" s="9" t="s">
        <v>314</v>
      </c>
      <c r="B283" s="10">
        <v>44668</v>
      </c>
      <c r="C283" s="11" t="str">
        <f t="shared" si="8"/>
        <v>April</v>
      </c>
      <c r="D283" s="12">
        <f t="shared" si="9"/>
        <v>2022</v>
      </c>
      <c r="E283" s="12" t="s">
        <v>20</v>
      </c>
      <c r="F283" s="12" t="s">
        <v>27</v>
      </c>
      <c r="G283" s="12">
        <v>787.53</v>
      </c>
      <c r="H283" s="12">
        <v>5</v>
      </c>
      <c r="I283" s="12">
        <v>-136.38999999999999</v>
      </c>
    </row>
    <row r="284" spans="1:9" x14ac:dyDescent="0.15">
      <c r="A284" s="13" t="s">
        <v>315</v>
      </c>
      <c r="B284" s="14">
        <v>44668</v>
      </c>
      <c r="C284" s="15" t="str">
        <f t="shared" si="8"/>
        <v>April</v>
      </c>
      <c r="D284" s="16">
        <f t="shared" si="9"/>
        <v>2022</v>
      </c>
      <c r="E284" s="16" t="s">
        <v>22</v>
      </c>
      <c r="F284" s="16" t="s">
        <v>27</v>
      </c>
      <c r="G284" s="16">
        <v>784.77</v>
      </c>
      <c r="H284" s="16">
        <v>3</v>
      </c>
      <c r="I284" s="16">
        <v>124.57</v>
      </c>
    </row>
    <row r="285" spans="1:9" x14ac:dyDescent="0.15">
      <c r="A285" s="9" t="s">
        <v>316</v>
      </c>
      <c r="B285" s="10">
        <v>44669</v>
      </c>
      <c r="C285" s="11" t="str">
        <f t="shared" si="8"/>
        <v>April</v>
      </c>
      <c r="D285" s="12">
        <f t="shared" si="9"/>
        <v>2022</v>
      </c>
      <c r="E285" s="12" t="s">
        <v>22</v>
      </c>
      <c r="F285" s="12" t="s">
        <v>26</v>
      </c>
      <c r="G285" s="12">
        <v>468.84</v>
      </c>
      <c r="H285" s="12">
        <v>2</v>
      </c>
      <c r="I285" s="12">
        <v>17.690000000000001</v>
      </c>
    </row>
    <row r="286" spans="1:9" x14ac:dyDescent="0.15">
      <c r="A286" s="13" t="s">
        <v>317</v>
      </c>
      <c r="B286" s="14">
        <v>44669</v>
      </c>
      <c r="C286" s="15" t="str">
        <f t="shared" si="8"/>
        <v>April</v>
      </c>
      <c r="D286" s="16">
        <f t="shared" si="9"/>
        <v>2022</v>
      </c>
      <c r="E286" s="16" t="s">
        <v>19</v>
      </c>
      <c r="F286" s="16" t="s">
        <v>27</v>
      </c>
      <c r="G286" s="16">
        <v>410.05</v>
      </c>
      <c r="H286" s="16">
        <v>8</v>
      </c>
      <c r="I286" s="16">
        <v>92.08</v>
      </c>
    </row>
    <row r="287" spans="1:9" x14ac:dyDescent="0.15">
      <c r="A287" s="9" t="s">
        <v>318</v>
      </c>
      <c r="B287" s="10">
        <v>44670</v>
      </c>
      <c r="C287" s="11" t="str">
        <f t="shared" si="8"/>
        <v>April</v>
      </c>
      <c r="D287" s="12">
        <f t="shared" si="9"/>
        <v>2022</v>
      </c>
      <c r="E287" s="12" t="s">
        <v>22</v>
      </c>
      <c r="F287" s="12" t="s">
        <v>26</v>
      </c>
      <c r="G287" s="12">
        <v>316.86</v>
      </c>
      <c r="H287" s="12">
        <v>3</v>
      </c>
      <c r="I287" s="12">
        <v>-2.63</v>
      </c>
    </row>
    <row r="288" spans="1:9" x14ac:dyDescent="0.15">
      <c r="A288" s="13" t="s">
        <v>319</v>
      </c>
      <c r="B288" s="14">
        <v>44670</v>
      </c>
      <c r="C288" s="15" t="str">
        <f t="shared" si="8"/>
        <v>April</v>
      </c>
      <c r="D288" s="16">
        <f t="shared" si="9"/>
        <v>2022</v>
      </c>
      <c r="E288" s="16" t="s">
        <v>21</v>
      </c>
      <c r="F288" s="16" t="s">
        <v>26</v>
      </c>
      <c r="G288" s="16">
        <v>84.38</v>
      </c>
      <c r="H288" s="16">
        <v>7</v>
      </c>
      <c r="I288" s="16">
        <v>-9.7799999999999994</v>
      </c>
    </row>
    <row r="289" spans="1:9" x14ac:dyDescent="0.15">
      <c r="A289" s="9" t="s">
        <v>320</v>
      </c>
      <c r="B289" s="10">
        <v>44672</v>
      </c>
      <c r="C289" s="11" t="str">
        <f t="shared" si="8"/>
        <v>April</v>
      </c>
      <c r="D289" s="12">
        <f t="shared" si="9"/>
        <v>2022</v>
      </c>
      <c r="E289" s="12" t="s">
        <v>22</v>
      </c>
      <c r="F289" s="12" t="s">
        <v>26</v>
      </c>
      <c r="G289" s="12">
        <v>243.67</v>
      </c>
      <c r="H289" s="12">
        <v>1</v>
      </c>
      <c r="I289" s="12">
        <v>53.17</v>
      </c>
    </row>
    <row r="290" spans="1:9" x14ac:dyDescent="0.15">
      <c r="A290" s="13" t="s">
        <v>321</v>
      </c>
      <c r="B290" s="14">
        <v>44672</v>
      </c>
      <c r="C290" s="15" t="str">
        <f t="shared" si="8"/>
        <v>April</v>
      </c>
      <c r="D290" s="16">
        <f t="shared" si="9"/>
        <v>2022</v>
      </c>
      <c r="E290" s="16" t="s">
        <v>22</v>
      </c>
      <c r="F290" s="16" t="s">
        <v>25</v>
      </c>
      <c r="G290" s="16">
        <v>261.67</v>
      </c>
      <c r="H290" s="16">
        <v>6</v>
      </c>
      <c r="I290" s="16">
        <v>19.48</v>
      </c>
    </row>
    <row r="291" spans="1:9" x14ac:dyDescent="0.15">
      <c r="A291" s="9" t="s">
        <v>322</v>
      </c>
      <c r="B291" s="10">
        <v>44672</v>
      </c>
      <c r="C291" s="11" t="str">
        <f t="shared" si="8"/>
        <v>April</v>
      </c>
      <c r="D291" s="12">
        <f t="shared" si="9"/>
        <v>2022</v>
      </c>
      <c r="E291" s="12" t="s">
        <v>21</v>
      </c>
      <c r="F291" s="12" t="s">
        <v>26</v>
      </c>
      <c r="G291" s="12">
        <v>494.4</v>
      </c>
      <c r="H291" s="12">
        <v>3</v>
      </c>
      <c r="I291" s="12">
        <v>-52.11</v>
      </c>
    </row>
    <row r="292" spans="1:9" x14ac:dyDescent="0.15">
      <c r="A292" s="13" t="s">
        <v>323</v>
      </c>
      <c r="B292" s="14">
        <v>44672</v>
      </c>
      <c r="C292" s="15" t="str">
        <f t="shared" si="8"/>
        <v>April</v>
      </c>
      <c r="D292" s="16">
        <f t="shared" si="9"/>
        <v>2022</v>
      </c>
      <c r="E292" s="16" t="s">
        <v>20</v>
      </c>
      <c r="F292" s="16" t="s">
        <v>26</v>
      </c>
      <c r="G292" s="16">
        <v>752.5</v>
      </c>
      <c r="H292" s="16">
        <v>8</v>
      </c>
      <c r="I292" s="16">
        <v>120.54</v>
      </c>
    </row>
    <row r="293" spans="1:9" x14ac:dyDescent="0.15">
      <c r="A293" s="9" t="s">
        <v>324</v>
      </c>
      <c r="B293" s="10">
        <v>44672</v>
      </c>
      <c r="C293" s="11" t="str">
        <f t="shared" si="8"/>
        <v>April</v>
      </c>
      <c r="D293" s="12">
        <f t="shared" si="9"/>
        <v>2022</v>
      </c>
      <c r="E293" s="12" t="s">
        <v>20</v>
      </c>
      <c r="F293" s="12" t="s">
        <v>25</v>
      </c>
      <c r="G293" s="12">
        <v>484.33</v>
      </c>
      <c r="H293" s="12">
        <v>6</v>
      </c>
      <c r="I293" s="12">
        <v>26.91</v>
      </c>
    </row>
    <row r="294" spans="1:9" x14ac:dyDescent="0.15">
      <c r="A294" s="13" t="s">
        <v>325</v>
      </c>
      <c r="B294" s="14">
        <v>44673</v>
      </c>
      <c r="C294" s="15" t="str">
        <f t="shared" si="8"/>
        <v>April</v>
      </c>
      <c r="D294" s="16">
        <f t="shared" si="9"/>
        <v>2022</v>
      </c>
      <c r="E294" s="16" t="s">
        <v>21</v>
      </c>
      <c r="F294" s="16" t="s">
        <v>25</v>
      </c>
      <c r="G294" s="16">
        <v>76.69</v>
      </c>
      <c r="H294" s="16">
        <v>2</v>
      </c>
      <c r="I294" s="16">
        <v>7.83</v>
      </c>
    </row>
    <row r="295" spans="1:9" x14ac:dyDescent="0.15">
      <c r="A295" s="9" t="s">
        <v>326</v>
      </c>
      <c r="B295" s="10">
        <v>44673</v>
      </c>
      <c r="C295" s="11" t="str">
        <f t="shared" si="8"/>
        <v>April</v>
      </c>
      <c r="D295" s="12">
        <f t="shared" si="9"/>
        <v>2022</v>
      </c>
      <c r="E295" s="12" t="s">
        <v>19</v>
      </c>
      <c r="F295" s="12" t="s">
        <v>25</v>
      </c>
      <c r="G295" s="12">
        <v>958.63</v>
      </c>
      <c r="H295" s="12">
        <v>6</v>
      </c>
      <c r="I295" s="12">
        <v>29.19</v>
      </c>
    </row>
    <row r="296" spans="1:9" x14ac:dyDescent="0.15">
      <c r="A296" s="13" t="s">
        <v>327</v>
      </c>
      <c r="B296" s="14">
        <v>44673</v>
      </c>
      <c r="C296" s="15" t="str">
        <f t="shared" si="8"/>
        <v>April</v>
      </c>
      <c r="D296" s="16">
        <f t="shared" si="9"/>
        <v>2022</v>
      </c>
      <c r="E296" s="16" t="s">
        <v>22</v>
      </c>
      <c r="F296" s="16" t="s">
        <v>27</v>
      </c>
      <c r="G296" s="16">
        <v>943.87</v>
      </c>
      <c r="H296" s="16">
        <v>7</v>
      </c>
      <c r="I296" s="16">
        <v>202.32</v>
      </c>
    </row>
    <row r="297" spans="1:9" x14ac:dyDescent="0.15">
      <c r="A297" s="9" t="s">
        <v>328</v>
      </c>
      <c r="B297" s="10">
        <v>44673</v>
      </c>
      <c r="C297" s="11" t="str">
        <f t="shared" si="8"/>
        <v>April</v>
      </c>
      <c r="D297" s="12">
        <f t="shared" si="9"/>
        <v>2022</v>
      </c>
      <c r="E297" s="12" t="s">
        <v>21</v>
      </c>
      <c r="F297" s="12" t="s">
        <v>25</v>
      </c>
      <c r="G297" s="12">
        <v>789.49</v>
      </c>
      <c r="H297" s="12">
        <v>5</v>
      </c>
      <c r="I297" s="12">
        <v>169.57</v>
      </c>
    </row>
    <row r="298" spans="1:9" x14ac:dyDescent="0.15">
      <c r="A298" s="13" t="s">
        <v>329</v>
      </c>
      <c r="B298" s="14">
        <v>44674</v>
      </c>
      <c r="C298" s="15" t="str">
        <f t="shared" si="8"/>
        <v>April</v>
      </c>
      <c r="D298" s="16">
        <f t="shared" si="9"/>
        <v>2022</v>
      </c>
      <c r="E298" s="16" t="s">
        <v>22</v>
      </c>
      <c r="F298" s="16" t="s">
        <v>25</v>
      </c>
      <c r="G298" s="16">
        <v>991.5</v>
      </c>
      <c r="H298" s="16">
        <v>3</v>
      </c>
      <c r="I298" s="16">
        <v>153.38</v>
      </c>
    </row>
    <row r="299" spans="1:9" x14ac:dyDescent="0.15">
      <c r="A299" s="9" t="s">
        <v>330</v>
      </c>
      <c r="B299" s="10">
        <v>44674</v>
      </c>
      <c r="C299" s="11" t="str">
        <f t="shared" si="8"/>
        <v>April</v>
      </c>
      <c r="D299" s="12">
        <f t="shared" si="9"/>
        <v>2022</v>
      </c>
      <c r="E299" s="12" t="s">
        <v>19</v>
      </c>
      <c r="F299" s="12" t="s">
        <v>26</v>
      </c>
      <c r="G299" s="12">
        <v>553.59</v>
      </c>
      <c r="H299" s="12">
        <v>4</v>
      </c>
      <c r="I299" s="12">
        <v>-81.540000000000006</v>
      </c>
    </row>
    <row r="300" spans="1:9" x14ac:dyDescent="0.15">
      <c r="A300" s="13" t="s">
        <v>331</v>
      </c>
      <c r="B300" s="14">
        <v>44674</v>
      </c>
      <c r="C300" s="15" t="str">
        <f t="shared" si="8"/>
        <v>April</v>
      </c>
      <c r="D300" s="16">
        <f t="shared" si="9"/>
        <v>2022</v>
      </c>
      <c r="E300" s="16" t="s">
        <v>22</v>
      </c>
      <c r="F300" s="16" t="s">
        <v>25</v>
      </c>
      <c r="G300" s="16">
        <v>963.51</v>
      </c>
      <c r="H300" s="16">
        <v>4</v>
      </c>
      <c r="I300" s="16">
        <v>211.42</v>
      </c>
    </row>
    <row r="301" spans="1:9" x14ac:dyDescent="0.15">
      <c r="A301" s="9" t="s">
        <v>332</v>
      </c>
      <c r="B301" s="10">
        <v>44674</v>
      </c>
      <c r="C301" s="11" t="str">
        <f t="shared" si="8"/>
        <v>April</v>
      </c>
      <c r="D301" s="12">
        <f t="shared" si="9"/>
        <v>2022</v>
      </c>
      <c r="E301" s="12" t="s">
        <v>21</v>
      </c>
      <c r="F301" s="12" t="s">
        <v>27</v>
      </c>
      <c r="G301" s="12">
        <v>94.09</v>
      </c>
      <c r="H301" s="12">
        <v>6</v>
      </c>
      <c r="I301" s="12">
        <v>12.75</v>
      </c>
    </row>
    <row r="302" spans="1:9" x14ac:dyDescent="0.15">
      <c r="A302" s="13" t="s">
        <v>333</v>
      </c>
      <c r="B302" s="14">
        <v>44674</v>
      </c>
      <c r="C302" s="15" t="str">
        <f t="shared" si="8"/>
        <v>April</v>
      </c>
      <c r="D302" s="16">
        <f t="shared" si="9"/>
        <v>2022</v>
      </c>
      <c r="E302" s="16" t="s">
        <v>22</v>
      </c>
      <c r="F302" s="16" t="s">
        <v>25</v>
      </c>
      <c r="G302" s="16">
        <v>378.37</v>
      </c>
      <c r="H302" s="16">
        <v>1</v>
      </c>
      <c r="I302" s="16">
        <v>56.19</v>
      </c>
    </row>
    <row r="303" spans="1:9" x14ac:dyDescent="0.15">
      <c r="A303" s="9" t="s">
        <v>334</v>
      </c>
      <c r="B303" s="10">
        <v>44674</v>
      </c>
      <c r="C303" s="11" t="str">
        <f t="shared" si="8"/>
        <v>April</v>
      </c>
      <c r="D303" s="12">
        <f t="shared" si="9"/>
        <v>2022</v>
      </c>
      <c r="E303" s="12" t="s">
        <v>20</v>
      </c>
      <c r="F303" s="12" t="s">
        <v>27</v>
      </c>
      <c r="G303" s="12">
        <v>240.87</v>
      </c>
      <c r="H303" s="12">
        <v>4</v>
      </c>
      <c r="I303" s="12">
        <v>-4.46</v>
      </c>
    </row>
    <row r="304" spans="1:9" x14ac:dyDescent="0.15">
      <c r="A304" s="13" t="s">
        <v>335</v>
      </c>
      <c r="B304" s="14">
        <v>44674</v>
      </c>
      <c r="C304" s="15" t="str">
        <f t="shared" si="8"/>
        <v>April</v>
      </c>
      <c r="D304" s="16">
        <f t="shared" si="9"/>
        <v>2022</v>
      </c>
      <c r="E304" s="16" t="s">
        <v>19</v>
      </c>
      <c r="F304" s="16" t="s">
        <v>25</v>
      </c>
      <c r="G304" s="16">
        <v>211.92</v>
      </c>
      <c r="H304" s="16">
        <v>4</v>
      </c>
      <c r="I304" s="16">
        <v>50.78</v>
      </c>
    </row>
    <row r="305" spans="1:9" x14ac:dyDescent="0.15">
      <c r="A305" s="9" t="s">
        <v>336</v>
      </c>
      <c r="B305" s="10">
        <v>44675</v>
      </c>
      <c r="C305" s="11" t="str">
        <f t="shared" si="8"/>
        <v>April</v>
      </c>
      <c r="D305" s="12">
        <f t="shared" si="9"/>
        <v>2022</v>
      </c>
      <c r="E305" s="12" t="s">
        <v>19</v>
      </c>
      <c r="F305" s="12" t="s">
        <v>25</v>
      </c>
      <c r="G305" s="12">
        <v>157.99</v>
      </c>
      <c r="H305" s="12">
        <v>1</v>
      </c>
      <c r="I305" s="12">
        <v>25.7</v>
      </c>
    </row>
    <row r="306" spans="1:9" x14ac:dyDescent="0.15">
      <c r="A306" s="13" t="s">
        <v>337</v>
      </c>
      <c r="B306" s="14">
        <v>44675</v>
      </c>
      <c r="C306" s="15" t="str">
        <f t="shared" si="8"/>
        <v>April</v>
      </c>
      <c r="D306" s="16">
        <f t="shared" si="9"/>
        <v>2022</v>
      </c>
      <c r="E306" s="16" t="s">
        <v>19</v>
      </c>
      <c r="F306" s="16" t="s">
        <v>25</v>
      </c>
      <c r="G306" s="16">
        <v>629.97</v>
      </c>
      <c r="H306" s="16">
        <v>9</v>
      </c>
      <c r="I306" s="16">
        <v>-90.53</v>
      </c>
    </row>
    <row r="307" spans="1:9" x14ac:dyDescent="0.15">
      <c r="A307" s="9" t="s">
        <v>338</v>
      </c>
      <c r="B307" s="10">
        <v>44676</v>
      </c>
      <c r="C307" s="11" t="str">
        <f t="shared" si="8"/>
        <v>April</v>
      </c>
      <c r="D307" s="12">
        <f t="shared" si="9"/>
        <v>2022</v>
      </c>
      <c r="E307" s="12" t="s">
        <v>21</v>
      </c>
      <c r="F307" s="12" t="s">
        <v>25</v>
      </c>
      <c r="G307" s="12">
        <v>785.7</v>
      </c>
      <c r="H307" s="12">
        <v>4</v>
      </c>
      <c r="I307" s="12">
        <v>3.06</v>
      </c>
    </row>
    <row r="308" spans="1:9" x14ac:dyDescent="0.15">
      <c r="A308" s="13" t="s">
        <v>339</v>
      </c>
      <c r="B308" s="14">
        <v>44677</v>
      </c>
      <c r="C308" s="15" t="str">
        <f t="shared" si="8"/>
        <v>April</v>
      </c>
      <c r="D308" s="16">
        <f t="shared" si="9"/>
        <v>2022</v>
      </c>
      <c r="E308" s="16" t="s">
        <v>19</v>
      </c>
      <c r="F308" s="16" t="s">
        <v>27</v>
      </c>
      <c r="G308" s="16">
        <v>586.73</v>
      </c>
      <c r="H308" s="16">
        <v>7</v>
      </c>
      <c r="I308" s="16">
        <v>142.69</v>
      </c>
    </row>
    <row r="309" spans="1:9" x14ac:dyDescent="0.15">
      <c r="A309" s="9" t="s">
        <v>340</v>
      </c>
      <c r="B309" s="10">
        <v>44677</v>
      </c>
      <c r="C309" s="11" t="str">
        <f t="shared" si="8"/>
        <v>April</v>
      </c>
      <c r="D309" s="12">
        <f t="shared" si="9"/>
        <v>2022</v>
      </c>
      <c r="E309" s="12" t="s">
        <v>20</v>
      </c>
      <c r="F309" s="12" t="s">
        <v>27</v>
      </c>
      <c r="G309" s="12">
        <v>164.02</v>
      </c>
      <c r="H309" s="12">
        <v>3</v>
      </c>
      <c r="I309" s="12">
        <v>-28.93</v>
      </c>
    </row>
    <row r="310" spans="1:9" x14ac:dyDescent="0.15">
      <c r="A310" s="13" t="s">
        <v>341</v>
      </c>
      <c r="B310" s="14">
        <v>44677</v>
      </c>
      <c r="C310" s="15" t="str">
        <f t="shared" si="8"/>
        <v>April</v>
      </c>
      <c r="D310" s="16">
        <f t="shared" si="9"/>
        <v>2022</v>
      </c>
      <c r="E310" s="16" t="s">
        <v>21</v>
      </c>
      <c r="F310" s="16" t="s">
        <v>26</v>
      </c>
      <c r="G310" s="16">
        <v>814.9</v>
      </c>
      <c r="H310" s="16">
        <v>3</v>
      </c>
      <c r="I310" s="16">
        <v>228.75</v>
      </c>
    </row>
    <row r="311" spans="1:9" x14ac:dyDescent="0.15">
      <c r="A311" s="9" t="s">
        <v>342</v>
      </c>
      <c r="B311" s="10">
        <v>44678</v>
      </c>
      <c r="C311" s="11" t="str">
        <f t="shared" si="8"/>
        <v>April</v>
      </c>
      <c r="D311" s="12">
        <f t="shared" si="9"/>
        <v>2022</v>
      </c>
      <c r="E311" s="12" t="s">
        <v>20</v>
      </c>
      <c r="F311" s="12" t="s">
        <v>27</v>
      </c>
      <c r="G311" s="12">
        <v>643.24</v>
      </c>
      <c r="H311" s="12">
        <v>8</v>
      </c>
      <c r="I311" s="12">
        <v>89.78</v>
      </c>
    </row>
    <row r="312" spans="1:9" x14ac:dyDescent="0.15">
      <c r="A312" s="13" t="s">
        <v>343</v>
      </c>
      <c r="B312" s="14">
        <v>44678</v>
      </c>
      <c r="C312" s="15" t="str">
        <f t="shared" si="8"/>
        <v>April</v>
      </c>
      <c r="D312" s="16">
        <f t="shared" si="9"/>
        <v>2022</v>
      </c>
      <c r="E312" s="16" t="s">
        <v>22</v>
      </c>
      <c r="F312" s="16" t="s">
        <v>25</v>
      </c>
      <c r="G312" s="16">
        <v>400.4</v>
      </c>
      <c r="H312" s="16">
        <v>8</v>
      </c>
      <c r="I312" s="16">
        <v>46.32</v>
      </c>
    </row>
    <row r="313" spans="1:9" x14ac:dyDescent="0.15">
      <c r="A313" s="9" t="s">
        <v>344</v>
      </c>
      <c r="B313" s="10">
        <v>44679</v>
      </c>
      <c r="C313" s="11" t="str">
        <f t="shared" si="8"/>
        <v>April</v>
      </c>
      <c r="D313" s="12">
        <f t="shared" si="9"/>
        <v>2022</v>
      </c>
      <c r="E313" s="12" t="s">
        <v>22</v>
      </c>
      <c r="F313" s="12" t="s">
        <v>26</v>
      </c>
      <c r="G313" s="12">
        <v>680.65</v>
      </c>
      <c r="H313" s="12">
        <v>1</v>
      </c>
      <c r="I313" s="12">
        <v>-44.05</v>
      </c>
    </row>
    <row r="314" spans="1:9" x14ac:dyDescent="0.15">
      <c r="A314" s="13" t="s">
        <v>345</v>
      </c>
      <c r="B314" s="14">
        <v>44679</v>
      </c>
      <c r="C314" s="15" t="str">
        <f t="shared" si="8"/>
        <v>April</v>
      </c>
      <c r="D314" s="16">
        <f t="shared" si="9"/>
        <v>2022</v>
      </c>
      <c r="E314" s="16" t="s">
        <v>22</v>
      </c>
      <c r="F314" s="16" t="s">
        <v>26</v>
      </c>
      <c r="G314" s="16">
        <v>274.70999999999998</v>
      </c>
      <c r="H314" s="16">
        <v>2</v>
      </c>
      <c r="I314" s="16">
        <v>-20.77</v>
      </c>
    </row>
    <row r="315" spans="1:9" x14ac:dyDescent="0.15">
      <c r="A315" s="9" t="s">
        <v>346</v>
      </c>
      <c r="B315" s="10">
        <v>44679</v>
      </c>
      <c r="C315" s="11" t="str">
        <f t="shared" si="8"/>
        <v>April</v>
      </c>
      <c r="D315" s="12">
        <f t="shared" si="9"/>
        <v>2022</v>
      </c>
      <c r="E315" s="12" t="s">
        <v>22</v>
      </c>
      <c r="F315" s="12" t="s">
        <v>26</v>
      </c>
      <c r="G315" s="12">
        <v>358.29</v>
      </c>
      <c r="H315" s="12">
        <v>8</v>
      </c>
      <c r="I315" s="12">
        <v>97.11</v>
      </c>
    </row>
    <row r="316" spans="1:9" x14ac:dyDescent="0.15">
      <c r="A316" s="13" t="s">
        <v>347</v>
      </c>
      <c r="B316" s="14">
        <v>44679</v>
      </c>
      <c r="C316" s="15" t="str">
        <f t="shared" si="8"/>
        <v>April</v>
      </c>
      <c r="D316" s="16">
        <f t="shared" si="9"/>
        <v>2022</v>
      </c>
      <c r="E316" s="16" t="s">
        <v>20</v>
      </c>
      <c r="F316" s="16" t="s">
        <v>25</v>
      </c>
      <c r="G316" s="16">
        <v>919.14</v>
      </c>
      <c r="H316" s="16">
        <v>1</v>
      </c>
      <c r="I316" s="16">
        <v>-46.75</v>
      </c>
    </row>
    <row r="317" spans="1:9" x14ac:dyDescent="0.15">
      <c r="A317" s="9" t="s">
        <v>348</v>
      </c>
      <c r="B317" s="10">
        <v>44680</v>
      </c>
      <c r="C317" s="11" t="str">
        <f t="shared" si="8"/>
        <v>April</v>
      </c>
      <c r="D317" s="12">
        <f t="shared" si="9"/>
        <v>2022</v>
      </c>
      <c r="E317" s="12" t="s">
        <v>21</v>
      </c>
      <c r="F317" s="12" t="s">
        <v>27</v>
      </c>
      <c r="G317" s="12">
        <v>304.69</v>
      </c>
      <c r="H317" s="12">
        <v>8</v>
      </c>
      <c r="I317" s="12">
        <v>57.21</v>
      </c>
    </row>
    <row r="318" spans="1:9" x14ac:dyDescent="0.15">
      <c r="A318" s="13" t="s">
        <v>349</v>
      </c>
      <c r="B318" s="14">
        <v>44680</v>
      </c>
      <c r="C318" s="15" t="str">
        <f t="shared" si="8"/>
        <v>April</v>
      </c>
      <c r="D318" s="16">
        <f t="shared" si="9"/>
        <v>2022</v>
      </c>
      <c r="E318" s="16" t="s">
        <v>21</v>
      </c>
      <c r="F318" s="16" t="s">
        <v>25</v>
      </c>
      <c r="G318" s="16">
        <v>480.59</v>
      </c>
      <c r="H318" s="16">
        <v>8</v>
      </c>
      <c r="I318" s="16">
        <v>-1.65</v>
      </c>
    </row>
    <row r="319" spans="1:9" x14ac:dyDescent="0.15">
      <c r="A319" s="9" t="s">
        <v>350</v>
      </c>
      <c r="B319" s="10">
        <v>44681</v>
      </c>
      <c r="C319" s="11" t="str">
        <f t="shared" si="8"/>
        <v>April</v>
      </c>
      <c r="D319" s="12">
        <f t="shared" si="9"/>
        <v>2022</v>
      </c>
      <c r="E319" s="12" t="s">
        <v>19</v>
      </c>
      <c r="F319" s="12" t="s">
        <v>26</v>
      </c>
      <c r="G319" s="12">
        <v>892.34</v>
      </c>
      <c r="H319" s="12">
        <v>2</v>
      </c>
      <c r="I319" s="12">
        <v>-116.34</v>
      </c>
    </row>
    <row r="320" spans="1:9" x14ac:dyDescent="0.15">
      <c r="A320" s="13" t="s">
        <v>351</v>
      </c>
      <c r="B320" s="14">
        <v>44681</v>
      </c>
      <c r="C320" s="15" t="str">
        <f t="shared" si="8"/>
        <v>April</v>
      </c>
      <c r="D320" s="16">
        <f t="shared" si="9"/>
        <v>2022</v>
      </c>
      <c r="E320" s="16" t="s">
        <v>20</v>
      </c>
      <c r="F320" s="16" t="s">
        <v>25</v>
      </c>
      <c r="G320" s="16">
        <v>713.57</v>
      </c>
      <c r="H320" s="16">
        <v>4</v>
      </c>
      <c r="I320" s="16">
        <v>-138.88999999999999</v>
      </c>
    </row>
    <row r="321" spans="1:9" x14ac:dyDescent="0.15">
      <c r="A321" s="9" t="s">
        <v>352</v>
      </c>
      <c r="B321" s="10">
        <v>44682</v>
      </c>
      <c r="C321" s="11" t="str">
        <f t="shared" si="8"/>
        <v>May</v>
      </c>
      <c r="D321" s="12">
        <f t="shared" si="9"/>
        <v>2022</v>
      </c>
      <c r="E321" s="12" t="s">
        <v>22</v>
      </c>
      <c r="F321" s="12" t="s">
        <v>25</v>
      </c>
      <c r="G321" s="12">
        <v>80.959999999999994</v>
      </c>
      <c r="H321" s="12">
        <v>6</v>
      </c>
      <c r="I321" s="12">
        <v>5.84</v>
      </c>
    </row>
    <row r="322" spans="1:9" x14ac:dyDescent="0.15">
      <c r="A322" s="13" t="s">
        <v>353</v>
      </c>
      <c r="B322" s="14">
        <v>44682</v>
      </c>
      <c r="C322" s="15" t="str">
        <f t="shared" ref="C322:C385" si="10">TEXT($B322,"mmmm")</f>
        <v>May</v>
      </c>
      <c r="D322" s="16">
        <f t="shared" ref="D322:D385" si="11">YEAR($B322)</f>
        <v>2022</v>
      </c>
      <c r="E322" s="16" t="s">
        <v>20</v>
      </c>
      <c r="F322" s="16" t="s">
        <v>27</v>
      </c>
      <c r="G322" s="16">
        <v>164.36</v>
      </c>
      <c r="H322" s="16">
        <v>9</v>
      </c>
      <c r="I322" s="16">
        <v>47.32</v>
      </c>
    </row>
    <row r="323" spans="1:9" x14ac:dyDescent="0.15">
      <c r="A323" s="9" t="s">
        <v>354</v>
      </c>
      <c r="B323" s="10">
        <v>44683</v>
      </c>
      <c r="C323" s="11" t="str">
        <f t="shared" si="10"/>
        <v>May</v>
      </c>
      <c r="D323" s="12">
        <f t="shared" si="11"/>
        <v>2022</v>
      </c>
      <c r="E323" s="12" t="s">
        <v>19</v>
      </c>
      <c r="F323" s="12" t="s">
        <v>27</v>
      </c>
      <c r="G323" s="12">
        <v>27.68</v>
      </c>
      <c r="H323" s="12">
        <v>8</v>
      </c>
      <c r="I323" s="12">
        <v>-0.43</v>
      </c>
    </row>
    <row r="324" spans="1:9" x14ac:dyDescent="0.15">
      <c r="A324" s="13" t="s">
        <v>355</v>
      </c>
      <c r="B324" s="14">
        <v>44683</v>
      </c>
      <c r="C324" s="15" t="str">
        <f t="shared" si="10"/>
        <v>May</v>
      </c>
      <c r="D324" s="16">
        <f t="shared" si="11"/>
        <v>2022</v>
      </c>
      <c r="E324" s="16" t="s">
        <v>19</v>
      </c>
      <c r="F324" s="16" t="s">
        <v>26</v>
      </c>
      <c r="G324" s="16">
        <v>638.29999999999995</v>
      </c>
      <c r="H324" s="16">
        <v>8</v>
      </c>
      <c r="I324" s="16">
        <v>-13.66</v>
      </c>
    </row>
    <row r="325" spans="1:9" x14ac:dyDescent="0.15">
      <c r="A325" s="9" t="s">
        <v>356</v>
      </c>
      <c r="B325" s="10">
        <v>44683</v>
      </c>
      <c r="C325" s="11" t="str">
        <f t="shared" si="10"/>
        <v>May</v>
      </c>
      <c r="D325" s="12">
        <f t="shared" si="11"/>
        <v>2022</v>
      </c>
      <c r="E325" s="12" t="s">
        <v>20</v>
      </c>
      <c r="F325" s="12" t="s">
        <v>25</v>
      </c>
      <c r="G325" s="12">
        <v>458.72</v>
      </c>
      <c r="H325" s="12">
        <v>7</v>
      </c>
      <c r="I325" s="12">
        <v>-12.82</v>
      </c>
    </row>
    <row r="326" spans="1:9" x14ac:dyDescent="0.15">
      <c r="A326" s="13" t="s">
        <v>357</v>
      </c>
      <c r="B326" s="14">
        <v>44683</v>
      </c>
      <c r="C326" s="15" t="str">
        <f t="shared" si="10"/>
        <v>May</v>
      </c>
      <c r="D326" s="16">
        <f t="shared" si="11"/>
        <v>2022</v>
      </c>
      <c r="E326" s="16" t="s">
        <v>20</v>
      </c>
      <c r="F326" s="16" t="s">
        <v>25</v>
      </c>
      <c r="G326" s="16">
        <v>151.59</v>
      </c>
      <c r="H326" s="16">
        <v>9</v>
      </c>
      <c r="I326" s="16">
        <v>9.14</v>
      </c>
    </row>
    <row r="327" spans="1:9" x14ac:dyDescent="0.15">
      <c r="A327" s="9" t="s">
        <v>358</v>
      </c>
      <c r="B327" s="10">
        <v>44683</v>
      </c>
      <c r="C327" s="11" t="str">
        <f t="shared" si="10"/>
        <v>May</v>
      </c>
      <c r="D327" s="12">
        <f t="shared" si="11"/>
        <v>2022</v>
      </c>
      <c r="E327" s="12" t="s">
        <v>20</v>
      </c>
      <c r="F327" s="12" t="s">
        <v>27</v>
      </c>
      <c r="G327" s="12">
        <v>958.78</v>
      </c>
      <c r="H327" s="12">
        <v>2</v>
      </c>
      <c r="I327" s="12">
        <v>19.489999999999998</v>
      </c>
    </row>
    <row r="328" spans="1:9" x14ac:dyDescent="0.15">
      <c r="A328" s="13" t="s">
        <v>359</v>
      </c>
      <c r="B328" s="14">
        <v>44683</v>
      </c>
      <c r="C328" s="15" t="str">
        <f t="shared" si="10"/>
        <v>May</v>
      </c>
      <c r="D328" s="16">
        <f t="shared" si="11"/>
        <v>2022</v>
      </c>
      <c r="E328" s="16" t="s">
        <v>21</v>
      </c>
      <c r="F328" s="16" t="s">
        <v>25</v>
      </c>
      <c r="G328" s="16">
        <v>539.07000000000005</v>
      </c>
      <c r="H328" s="16">
        <v>3</v>
      </c>
      <c r="I328" s="16">
        <v>129.35</v>
      </c>
    </row>
    <row r="329" spans="1:9" x14ac:dyDescent="0.15">
      <c r="A329" s="9" t="s">
        <v>360</v>
      </c>
      <c r="B329" s="10">
        <v>44684</v>
      </c>
      <c r="C329" s="11" t="str">
        <f t="shared" si="10"/>
        <v>May</v>
      </c>
      <c r="D329" s="12">
        <f t="shared" si="11"/>
        <v>2022</v>
      </c>
      <c r="E329" s="12" t="s">
        <v>22</v>
      </c>
      <c r="F329" s="12" t="s">
        <v>25</v>
      </c>
      <c r="G329" s="12">
        <v>257.06</v>
      </c>
      <c r="H329" s="12">
        <v>8</v>
      </c>
      <c r="I329" s="12">
        <v>13.56</v>
      </c>
    </row>
    <row r="330" spans="1:9" x14ac:dyDescent="0.15">
      <c r="A330" s="13" t="s">
        <v>361</v>
      </c>
      <c r="B330" s="14">
        <v>44685</v>
      </c>
      <c r="C330" s="15" t="str">
        <f t="shared" si="10"/>
        <v>May</v>
      </c>
      <c r="D330" s="16">
        <f t="shared" si="11"/>
        <v>2022</v>
      </c>
      <c r="E330" s="16" t="s">
        <v>20</v>
      </c>
      <c r="F330" s="16" t="s">
        <v>25</v>
      </c>
      <c r="G330" s="16">
        <v>510.59</v>
      </c>
      <c r="H330" s="16">
        <v>6</v>
      </c>
      <c r="I330" s="16">
        <v>27.51</v>
      </c>
    </row>
    <row r="331" spans="1:9" x14ac:dyDescent="0.15">
      <c r="A331" s="9" t="s">
        <v>362</v>
      </c>
      <c r="B331" s="10">
        <v>44685</v>
      </c>
      <c r="C331" s="11" t="str">
        <f t="shared" si="10"/>
        <v>May</v>
      </c>
      <c r="D331" s="12">
        <f t="shared" si="11"/>
        <v>2022</v>
      </c>
      <c r="E331" s="12" t="s">
        <v>20</v>
      </c>
      <c r="F331" s="12" t="s">
        <v>27</v>
      </c>
      <c r="G331" s="12">
        <v>686.03</v>
      </c>
      <c r="H331" s="12">
        <v>9</v>
      </c>
      <c r="I331" s="12">
        <v>-89.74</v>
      </c>
    </row>
    <row r="332" spans="1:9" x14ac:dyDescent="0.15">
      <c r="A332" s="13" t="s">
        <v>363</v>
      </c>
      <c r="B332" s="14">
        <v>44686</v>
      </c>
      <c r="C332" s="15" t="str">
        <f t="shared" si="10"/>
        <v>May</v>
      </c>
      <c r="D332" s="16">
        <f t="shared" si="11"/>
        <v>2022</v>
      </c>
      <c r="E332" s="16" t="s">
        <v>20</v>
      </c>
      <c r="F332" s="16" t="s">
        <v>26</v>
      </c>
      <c r="G332" s="16">
        <v>94.71</v>
      </c>
      <c r="H332" s="16">
        <v>4</v>
      </c>
      <c r="I332" s="16">
        <v>27.6</v>
      </c>
    </row>
    <row r="333" spans="1:9" x14ac:dyDescent="0.15">
      <c r="A333" s="9" t="s">
        <v>364</v>
      </c>
      <c r="B333" s="10">
        <v>44687</v>
      </c>
      <c r="C333" s="11" t="str">
        <f t="shared" si="10"/>
        <v>May</v>
      </c>
      <c r="D333" s="12">
        <f t="shared" si="11"/>
        <v>2022</v>
      </c>
      <c r="E333" s="12" t="s">
        <v>19</v>
      </c>
      <c r="F333" s="12" t="s">
        <v>26</v>
      </c>
      <c r="G333" s="12">
        <v>289.20999999999998</v>
      </c>
      <c r="H333" s="12">
        <v>8</v>
      </c>
      <c r="I333" s="12">
        <v>-21.69</v>
      </c>
    </row>
    <row r="334" spans="1:9" x14ac:dyDescent="0.15">
      <c r="A334" s="13" t="s">
        <v>365</v>
      </c>
      <c r="B334" s="14">
        <v>44687</v>
      </c>
      <c r="C334" s="15" t="str">
        <f t="shared" si="10"/>
        <v>May</v>
      </c>
      <c r="D334" s="16">
        <f t="shared" si="11"/>
        <v>2022</v>
      </c>
      <c r="E334" s="16" t="s">
        <v>19</v>
      </c>
      <c r="F334" s="16" t="s">
        <v>25</v>
      </c>
      <c r="G334" s="16">
        <v>810.83</v>
      </c>
      <c r="H334" s="16">
        <v>3</v>
      </c>
      <c r="I334" s="16">
        <v>-132.41999999999999</v>
      </c>
    </row>
    <row r="335" spans="1:9" x14ac:dyDescent="0.15">
      <c r="A335" s="9" t="s">
        <v>366</v>
      </c>
      <c r="B335" s="10">
        <v>44687</v>
      </c>
      <c r="C335" s="11" t="str">
        <f t="shared" si="10"/>
        <v>May</v>
      </c>
      <c r="D335" s="12">
        <f t="shared" si="11"/>
        <v>2022</v>
      </c>
      <c r="E335" s="12" t="s">
        <v>21</v>
      </c>
      <c r="F335" s="12" t="s">
        <v>26</v>
      </c>
      <c r="G335" s="12">
        <v>470.47</v>
      </c>
      <c r="H335" s="12">
        <v>3</v>
      </c>
      <c r="I335" s="12">
        <v>61.9</v>
      </c>
    </row>
    <row r="336" spans="1:9" x14ac:dyDescent="0.15">
      <c r="A336" s="13" t="s">
        <v>367</v>
      </c>
      <c r="B336" s="14">
        <v>44687</v>
      </c>
      <c r="C336" s="15" t="str">
        <f t="shared" si="10"/>
        <v>May</v>
      </c>
      <c r="D336" s="16">
        <f t="shared" si="11"/>
        <v>2022</v>
      </c>
      <c r="E336" s="16" t="s">
        <v>22</v>
      </c>
      <c r="F336" s="16" t="s">
        <v>27</v>
      </c>
      <c r="G336" s="16">
        <v>555.65</v>
      </c>
      <c r="H336" s="16">
        <v>8</v>
      </c>
      <c r="I336" s="16">
        <v>54.28</v>
      </c>
    </row>
    <row r="337" spans="1:9" x14ac:dyDescent="0.15">
      <c r="A337" s="9" t="s">
        <v>368</v>
      </c>
      <c r="B337" s="10">
        <v>44687</v>
      </c>
      <c r="C337" s="11" t="str">
        <f t="shared" si="10"/>
        <v>May</v>
      </c>
      <c r="D337" s="12">
        <f t="shared" si="11"/>
        <v>2022</v>
      </c>
      <c r="E337" s="12" t="s">
        <v>21</v>
      </c>
      <c r="F337" s="12" t="s">
        <v>27</v>
      </c>
      <c r="G337" s="12">
        <v>444.16</v>
      </c>
      <c r="H337" s="12">
        <v>5</v>
      </c>
      <c r="I337" s="12">
        <v>3.36</v>
      </c>
    </row>
    <row r="338" spans="1:9" x14ac:dyDescent="0.15">
      <c r="A338" s="13" t="s">
        <v>369</v>
      </c>
      <c r="B338" s="14">
        <v>44687</v>
      </c>
      <c r="C338" s="15" t="str">
        <f t="shared" si="10"/>
        <v>May</v>
      </c>
      <c r="D338" s="16">
        <f t="shared" si="11"/>
        <v>2022</v>
      </c>
      <c r="E338" s="16" t="s">
        <v>22</v>
      </c>
      <c r="F338" s="16" t="s">
        <v>26</v>
      </c>
      <c r="G338" s="16">
        <v>63.02</v>
      </c>
      <c r="H338" s="16">
        <v>3</v>
      </c>
      <c r="I338" s="16">
        <v>0.7</v>
      </c>
    </row>
    <row r="339" spans="1:9" x14ac:dyDescent="0.15">
      <c r="A339" s="9" t="s">
        <v>370</v>
      </c>
      <c r="B339" s="10">
        <v>44688</v>
      </c>
      <c r="C339" s="11" t="str">
        <f t="shared" si="10"/>
        <v>May</v>
      </c>
      <c r="D339" s="12">
        <f t="shared" si="11"/>
        <v>2022</v>
      </c>
      <c r="E339" s="12" t="s">
        <v>19</v>
      </c>
      <c r="F339" s="12" t="s">
        <v>26</v>
      </c>
      <c r="G339" s="12">
        <v>182.43</v>
      </c>
      <c r="H339" s="12">
        <v>1</v>
      </c>
      <c r="I339" s="12">
        <v>35.119999999999997</v>
      </c>
    </row>
    <row r="340" spans="1:9" x14ac:dyDescent="0.15">
      <c r="A340" s="13" t="s">
        <v>371</v>
      </c>
      <c r="B340" s="14">
        <v>44688</v>
      </c>
      <c r="C340" s="15" t="str">
        <f t="shared" si="10"/>
        <v>May</v>
      </c>
      <c r="D340" s="16">
        <f t="shared" si="11"/>
        <v>2022</v>
      </c>
      <c r="E340" s="16" t="s">
        <v>19</v>
      </c>
      <c r="F340" s="16" t="s">
        <v>25</v>
      </c>
      <c r="G340" s="16">
        <v>456.63</v>
      </c>
      <c r="H340" s="16">
        <v>3</v>
      </c>
      <c r="I340" s="16">
        <v>-46.64</v>
      </c>
    </row>
    <row r="341" spans="1:9" x14ac:dyDescent="0.15">
      <c r="A341" s="9" t="s">
        <v>372</v>
      </c>
      <c r="B341" s="10">
        <v>44688</v>
      </c>
      <c r="C341" s="11" t="str">
        <f t="shared" si="10"/>
        <v>May</v>
      </c>
      <c r="D341" s="12">
        <f t="shared" si="11"/>
        <v>2022</v>
      </c>
      <c r="E341" s="12" t="s">
        <v>19</v>
      </c>
      <c r="F341" s="12" t="s">
        <v>26</v>
      </c>
      <c r="G341" s="12">
        <v>225</v>
      </c>
      <c r="H341" s="12">
        <v>9</v>
      </c>
      <c r="I341" s="12">
        <v>47.28</v>
      </c>
    </row>
    <row r="342" spans="1:9" x14ac:dyDescent="0.15">
      <c r="A342" s="13" t="s">
        <v>373</v>
      </c>
      <c r="B342" s="14">
        <v>44689</v>
      </c>
      <c r="C342" s="15" t="str">
        <f t="shared" si="10"/>
        <v>May</v>
      </c>
      <c r="D342" s="16">
        <f t="shared" si="11"/>
        <v>2022</v>
      </c>
      <c r="E342" s="16" t="s">
        <v>21</v>
      </c>
      <c r="F342" s="16" t="s">
        <v>25</v>
      </c>
      <c r="G342" s="16">
        <v>68.98</v>
      </c>
      <c r="H342" s="16">
        <v>5</v>
      </c>
      <c r="I342" s="16">
        <v>8.58</v>
      </c>
    </row>
    <row r="343" spans="1:9" x14ac:dyDescent="0.15">
      <c r="A343" s="9" t="s">
        <v>374</v>
      </c>
      <c r="B343" s="10">
        <v>44689</v>
      </c>
      <c r="C343" s="11" t="str">
        <f t="shared" si="10"/>
        <v>May</v>
      </c>
      <c r="D343" s="12">
        <f t="shared" si="11"/>
        <v>2022</v>
      </c>
      <c r="E343" s="12" t="s">
        <v>20</v>
      </c>
      <c r="F343" s="12" t="s">
        <v>25</v>
      </c>
      <c r="G343" s="12">
        <v>846.78</v>
      </c>
      <c r="H343" s="12">
        <v>2</v>
      </c>
      <c r="I343" s="12">
        <v>8.0299999999999994</v>
      </c>
    </row>
    <row r="344" spans="1:9" x14ac:dyDescent="0.15">
      <c r="A344" s="13" t="s">
        <v>375</v>
      </c>
      <c r="B344" s="14">
        <v>44689</v>
      </c>
      <c r="C344" s="15" t="str">
        <f t="shared" si="10"/>
        <v>May</v>
      </c>
      <c r="D344" s="16">
        <f t="shared" si="11"/>
        <v>2022</v>
      </c>
      <c r="E344" s="16" t="s">
        <v>20</v>
      </c>
      <c r="F344" s="16" t="s">
        <v>27</v>
      </c>
      <c r="G344" s="16">
        <v>981.57</v>
      </c>
      <c r="H344" s="16">
        <v>7</v>
      </c>
      <c r="I344" s="16">
        <v>28.48</v>
      </c>
    </row>
    <row r="345" spans="1:9" x14ac:dyDescent="0.15">
      <c r="A345" s="9" t="s">
        <v>376</v>
      </c>
      <c r="B345" s="10">
        <v>44689</v>
      </c>
      <c r="C345" s="11" t="str">
        <f t="shared" si="10"/>
        <v>May</v>
      </c>
      <c r="D345" s="12">
        <f t="shared" si="11"/>
        <v>2022</v>
      </c>
      <c r="E345" s="12" t="s">
        <v>19</v>
      </c>
      <c r="F345" s="12" t="s">
        <v>27</v>
      </c>
      <c r="G345" s="12">
        <v>797.28</v>
      </c>
      <c r="H345" s="12">
        <v>2</v>
      </c>
      <c r="I345" s="12">
        <v>-57.15</v>
      </c>
    </row>
    <row r="346" spans="1:9" x14ac:dyDescent="0.15">
      <c r="A346" s="13" t="s">
        <v>377</v>
      </c>
      <c r="B346" s="14">
        <v>44690</v>
      </c>
      <c r="C346" s="15" t="str">
        <f t="shared" si="10"/>
        <v>May</v>
      </c>
      <c r="D346" s="16">
        <f t="shared" si="11"/>
        <v>2022</v>
      </c>
      <c r="E346" s="16" t="s">
        <v>20</v>
      </c>
      <c r="F346" s="16" t="s">
        <v>27</v>
      </c>
      <c r="G346" s="16">
        <v>856.71</v>
      </c>
      <c r="H346" s="16">
        <v>4</v>
      </c>
      <c r="I346" s="16">
        <v>150.83000000000001</v>
      </c>
    </row>
    <row r="347" spans="1:9" x14ac:dyDescent="0.15">
      <c r="A347" s="9" t="s">
        <v>378</v>
      </c>
      <c r="B347" s="10">
        <v>44690</v>
      </c>
      <c r="C347" s="11" t="str">
        <f t="shared" si="10"/>
        <v>May</v>
      </c>
      <c r="D347" s="12">
        <f t="shared" si="11"/>
        <v>2022</v>
      </c>
      <c r="E347" s="12" t="s">
        <v>20</v>
      </c>
      <c r="F347" s="12" t="s">
        <v>27</v>
      </c>
      <c r="G347" s="12">
        <v>257.14</v>
      </c>
      <c r="H347" s="12">
        <v>7</v>
      </c>
      <c r="I347" s="12">
        <v>14.51</v>
      </c>
    </row>
    <row r="348" spans="1:9" x14ac:dyDescent="0.15">
      <c r="A348" s="13" t="s">
        <v>379</v>
      </c>
      <c r="B348" s="14">
        <v>44690</v>
      </c>
      <c r="C348" s="15" t="str">
        <f t="shared" si="10"/>
        <v>May</v>
      </c>
      <c r="D348" s="16">
        <f t="shared" si="11"/>
        <v>2022</v>
      </c>
      <c r="E348" s="16" t="s">
        <v>21</v>
      </c>
      <c r="F348" s="16" t="s">
        <v>26</v>
      </c>
      <c r="G348" s="16">
        <v>961.41</v>
      </c>
      <c r="H348" s="16">
        <v>4</v>
      </c>
      <c r="I348" s="16">
        <v>-38.049999999999997</v>
      </c>
    </row>
    <row r="349" spans="1:9" x14ac:dyDescent="0.15">
      <c r="A349" s="9" t="s">
        <v>380</v>
      </c>
      <c r="B349" s="10">
        <v>44691</v>
      </c>
      <c r="C349" s="11" t="str">
        <f t="shared" si="10"/>
        <v>May</v>
      </c>
      <c r="D349" s="12">
        <f t="shared" si="11"/>
        <v>2022</v>
      </c>
      <c r="E349" s="12" t="s">
        <v>22</v>
      </c>
      <c r="F349" s="12" t="s">
        <v>27</v>
      </c>
      <c r="G349" s="12">
        <v>212.99</v>
      </c>
      <c r="H349" s="12">
        <v>7</v>
      </c>
      <c r="I349" s="12">
        <v>20.88</v>
      </c>
    </row>
    <row r="350" spans="1:9" x14ac:dyDescent="0.15">
      <c r="A350" s="13" t="s">
        <v>381</v>
      </c>
      <c r="B350" s="14">
        <v>44691</v>
      </c>
      <c r="C350" s="15" t="str">
        <f t="shared" si="10"/>
        <v>May</v>
      </c>
      <c r="D350" s="16">
        <f t="shared" si="11"/>
        <v>2022</v>
      </c>
      <c r="E350" s="16" t="s">
        <v>19</v>
      </c>
      <c r="F350" s="16" t="s">
        <v>26</v>
      </c>
      <c r="G350" s="16">
        <v>952.4</v>
      </c>
      <c r="H350" s="16">
        <v>7</v>
      </c>
      <c r="I350" s="16">
        <v>283.69</v>
      </c>
    </row>
    <row r="351" spans="1:9" x14ac:dyDescent="0.15">
      <c r="A351" s="9" t="s">
        <v>382</v>
      </c>
      <c r="B351" s="10">
        <v>44692</v>
      </c>
      <c r="C351" s="11" t="str">
        <f t="shared" si="10"/>
        <v>May</v>
      </c>
      <c r="D351" s="12">
        <f t="shared" si="11"/>
        <v>2022</v>
      </c>
      <c r="E351" s="12" t="s">
        <v>19</v>
      </c>
      <c r="F351" s="12" t="s">
        <v>27</v>
      </c>
      <c r="G351" s="12">
        <v>994.92</v>
      </c>
      <c r="H351" s="12">
        <v>1</v>
      </c>
      <c r="I351" s="12">
        <v>17.54</v>
      </c>
    </row>
    <row r="352" spans="1:9" x14ac:dyDescent="0.15">
      <c r="A352" s="13" t="s">
        <v>383</v>
      </c>
      <c r="B352" s="14">
        <v>44692</v>
      </c>
      <c r="C352" s="15" t="str">
        <f t="shared" si="10"/>
        <v>May</v>
      </c>
      <c r="D352" s="16">
        <f t="shared" si="11"/>
        <v>2022</v>
      </c>
      <c r="E352" s="16" t="s">
        <v>21</v>
      </c>
      <c r="F352" s="16" t="s">
        <v>26</v>
      </c>
      <c r="G352" s="16">
        <v>717.49</v>
      </c>
      <c r="H352" s="16">
        <v>6</v>
      </c>
      <c r="I352" s="16">
        <v>186.8</v>
      </c>
    </row>
    <row r="353" spans="1:9" x14ac:dyDescent="0.15">
      <c r="A353" s="9" t="s">
        <v>384</v>
      </c>
      <c r="B353" s="10">
        <v>44692</v>
      </c>
      <c r="C353" s="11" t="str">
        <f t="shared" si="10"/>
        <v>May</v>
      </c>
      <c r="D353" s="12">
        <f t="shared" si="11"/>
        <v>2022</v>
      </c>
      <c r="E353" s="12" t="s">
        <v>21</v>
      </c>
      <c r="F353" s="12" t="s">
        <v>25</v>
      </c>
      <c r="G353" s="12">
        <v>981.52</v>
      </c>
      <c r="H353" s="12">
        <v>9</v>
      </c>
      <c r="I353" s="12">
        <v>-26.98</v>
      </c>
    </row>
    <row r="354" spans="1:9" x14ac:dyDescent="0.15">
      <c r="A354" s="13" t="s">
        <v>385</v>
      </c>
      <c r="B354" s="14">
        <v>44692</v>
      </c>
      <c r="C354" s="15" t="str">
        <f t="shared" si="10"/>
        <v>May</v>
      </c>
      <c r="D354" s="16">
        <f t="shared" si="11"/>
        <v>2022</v>
      </c>
      <c r="E354" s="16" t="s">
        <v>20</v>
      </c>
      <c r="F354" s="16" t="s">
        <v>26</v>
      </c>
      <c r="G354" s="16">
        <v>578.15</v>
      </c>
      <c r="H354" s="16">
        <v>2</v>
      </c>
      <c r="I354" s="16">
        <v>-99.81</v>
      </c>
    </row>
    <row r="355" spans="1:9" x14ac:dyDescent="0.15">
      <c r="A355" s="9" t="s">
        <v>386</v>
      </c>
      <c r="B355" s="10">
        <v>44693</v>
      </c>
      <c r="C355" s="11" t="str">
        <f t="shared" si="10"/>
        <v>May</v>
      </c>
      <c r="D355" s="12">
        <f t="shared" si="11"/>
        <v>2022</v>
      </c>
      <c r="E355" s="12" t="s">
        <v>19</v>
      </c>
      <c r="F355" s="12" t="s">
        <v>26</v>
      </c>
      <c r="G355" s="12">
        <v>274.35000000000002</v>
      </c>
      <c r="H355" s="12">
        <v>3</v>
      </c>
      <c r="I355" s="12">
        <v>-26.85</v>
      </c>
    </row>
    <row r="356" spans="1:9" x14ac:dyDescent="0.15">
      <c r="A356" s="13" t="s">
        <v>387</v>
      </c>
      <c r="B356" s="14">
        <v>44694</v>
      </c>
      <c r="C356" s="15" t="str">
        <f t="shared" si="10"/>
        <v>May</v>
      </c>
      <c r="D356" s="16">
        <f t="shared" si="11"/>
        <v>2022</v>
      </c>
      <c r="E356" s="16" t="s">
        <v>22</v>
      </c>
      <c r="F356" s="16" t="s">
        <v>27</v>
      </c>
      <c r="G356" s="16">
        <v>448.26</v>
      </c>
      <c r="H356" s="16">
        <v>5</v>
      </c>
      <c r="I356" s="16">
        <v>4.1900000000000004</v>
      </c>
    </row>
    <row r="357" spans="1:9" x14ac:dyDescent="0.15">
      <c r="A357" s="9" t="s">
        <v>388</v>
      </c>
      <c r="B357" s="10">
        <v>44694</v>
      </c>
      <c r="C357" s="11" t="str">
        <f t="shared" si="10"/>
        <v>May</v>
      </c>
      <c r="D357" s="12">
        <f t="shared" si="11"/>
        <v>2022</v>
      </c>
      <c r="E357" s="12" t="s">
        <v>21</v>
      </c>
      <c r="F357" s="12" t="s">
        <v>26</v>
      </c>
      <c r="G357" s="12">
        <v>601.69000000000005</v>
      </c>
      <c r="H357" s="12">
        <v>9</v>
      </c>
      <c r="I357" s="12">
        <v>-54.26</v>
      </c>
    </row>
    <row r="358" spans="1:9" x14ac:dyDescent="0.15">
      <c r="A358" s="13" t="s">
        <v>389</v>
      </c>
      <c r="B358" s="14">
        <v>44694</v>
      </c>
      <c r="C358" s="15" t="str">
        <f t="shared" si="10"/>
        <v>May</v>
      </c>
      <c r="D358" s="16">
        <f t="shared" si="11"/>
        <v>2022</v>
      </c>
      <c r="E358" s="16" t="s">
        <v>22</v>
      </c>
      <c r="F358" s="16" t="s">
        <v>25</v>
      </c>
      <c r="G358" s="16">
        <v>91.62</v>
      </c>
      <c r="H358" s="16">
        <v>4</v>
      </c>
      <c r="I358" s="16">
        <v>-18.309999999999999</v>
      </c>
    </row>
    <row r="359" spans="1:9" x14ac:dyDescent="0.15">
      <c r="A359" s="9" t="s">
        <v>390</v>
      </c>
      <c r="B359" s="10">
        <v>44694</v>
      </c>
      <c r="C359" s="11" t="str">
        <f t="shared" si="10"/>
        <v>May</v>
      </c>
      <c r="D359" s="12">
        <f t="shared" si="11"/>
        <v>2022</v>
      </c>
      <c r="E359" s="12" t="s">
        <v>22</v>
      </c>
      <c r="F359" s="12" t="s">
        <v>25</v>
      </c>
      <c r="G359" s="12">
        <v>629.9</v>
      </c>
      <c r="H359" s="12">
        <v>1</v>
      </c>
      <c r="I359" s="12">
        <v>162.19999999999999</v>
      </c>
    </row>
    <row r="360" spans="1:9" x14ac:dyDescent="0.15">
      <c r="A360" s="13" t="s">
        <v>391</v>
      </c>
      <c r="B360" s="14">
        <v>44694</v>
      </c>
      <c r="C360" s="15" t="str">
        <f t="shared" si="10"/>
        <v>May</v>
      </c>
      <c r="D360" s="16">
        <f t="shared" si="11"/>
        <v>2022</v>
      </c>
      <c r="E360" s="16" t="s">
        <v>19</v>
      </c>
      <c r="F360" s="16" t="s">
        <v>27</v>
      </c>
      <c r="G360" s="16">
        <v>981.55</v>
      </c>
      <c r="H360" s="16">
        <v>4</v>
      </c>
      <c r="I360" s="16">
        <v>217.84</v>
      </c>
    </row>
    <row r="361" spans="1:9" x14ac:dyDescent="0.15">
      <c r="A361" s="9" t="s">
        <v>392</v>
      </c>
      <c r="B361" s="10">
        <v>44695</v>
      </c>
      <c r="C361" s="11" t="str">
        <f t="shared" si="10"/>
        <v>May</v>
      </c>
      <c r="D361" s="12">
        <f t="shared" si="11"/>
        <v>2022</v>
      </c>
      <c r="E361" s="12" t="s">
        <v>19</v>
      </c>
      <c r="F361" s="12" t="s">
        <v>25</v>
      </c>
      <c r="G361" s="12">
        <v>206.31</v>
      </c>
      <c r="H361" s="12">
        <v>6</v>
      </c>
      <c r="I361" s="12">
        <v>35.31</v>
      </c>
    </row>
    <row r="362" spans="1:9" x14ac:dyDescent="0.15">
      <c r="A362" s="13" t="s">
        <v>393</v>
      </c>
      <c r="B362" s="14">
        <v>44695</v>
      </c>
      <c r="C362" s="15" t="str">
        <f t="shared" si="10"/>
        <v>May</v>
      </c>
      <c r="D362" s="16">
        <f t="shared" si="11"/>
        <v>2022</v>
      </c>
      <c r="E362" s="16" t="s">
        <v>21</v>
      </c>
      <c r="F362" s="16" t="s">
        <v>26</v>
      </c>
      <c r="G362" s="16">
        <v>796.74</v>
      </c>
      <c r="H362" s="16">
        <v>5</v>
      </c>
      <c r="I362" s="16">
        <v>-92.5</v>
      </c>
    </row>
    <row r="363" spans="1:9" x14ac:dyDescent="0.15">
      <c r="A363" s="9" t="s">
        <v>394</v>
      </c>
      <c r="B363" s="10">
        <v>44695</v>
      </c>
      <c r="C363" s="11" t="str">
        <f t="shared" si="10"/>
        <v>May</v>
      </c>
      <c r="D363" s="12">
        <f t="shared" si="11"/>
        <v>2022</v>
      </c>
      <c r="E363" s="12" t="s">
        <v>19</v>
      </c>
      <c r="F363" s="12" t="s">
        <v>25</v>
      </c>
      <c r="G363" s="12">
        <v>909.74</v>
      </c>
      <c r="H363" s="12">
        <v>1</v>
      </c>
      <c r="I363" s="12">
        <v>-127.2</v>
      </c>
    </row>
    <row r="364" spans="1:9" x14ac:dyDescent="0.15">
      <c r="A364" s="13" t="s">
        <v>395</v>
      </c>
      <c r="B364" s="14">
        <v>44696</v>
      </c>
      <c r="C364" s="15" t="str">
        <f t="shared" si="10"/>
        <v>May</v>
      </c>
      <c r="D364" s="16">
        <f t="shared" si="11"/>
        <v>2022</v>
      </c>
      <c r="E364" s="16" t="s">
        <v>19</v>
      </c>
      <c r="F364" s="16" t="s">
        <v>27</v>
      </c>
      <c r="G364" s="16">
        <v>944.83</v>
      </c>
      <c r="H364" s="16">
        <v>4</v>
      </c>
      <c r="I364" s="16">
        <v>-157.03</v>
      </c>
    </row>
    <row r="365" spans="1:9" x14ac:dyDescent="0.15">
      <c r="A365" s="9" t="s">
        <v>396</v>
      </c>
      <c r="B365" s="10">
        <v>44696</v>
      </c>
      <c r="C365" s="11" t="str">
        <f t="shared" si="10"/>
        <v>May</v>
      </c>
      <c r="D365" s="12">
        <f t="shared" si="11"/>
        <v>2022</v>
      </c>
      <c r="E365" s="12" t="s">
        <v>19</v>
      </c>
      <c r="F365" s="12" t="s">
        <v>26</v>
      </c>
      <c r="G365" s="12">
        <v>960.93</v>
      </c>
      <c r="H365" s="12">
        <v>6</v>
      </c>
      <c r="I365" s="12">
        <v>155.68</v>
      </c>
    </row>
    <row r="366" spans="1:9" x14ac:dyDescent="0.15">
      <c r="A366" s="13" t="s">
        <v>397</v>
      </c>
      <c r="B366" s="14">
        <v>44696</v>
      </c>
      <c r="C366" s="15" t="str">
        <f t="shared" si="10"/>
        <v>May</v>
      </c>
      <c r="D366" s="16">
        <f t="shared" si="11"/>
        <v>2022</v>
      </c>
      <c r="E366" s="16" t="s">
        <v>22</v>
      </c>
      <c r="F366" s="16" t="s">
        <v>27</v>
      </c>
      <c r="G366" s="16">
        <v>531.03</v>
      </c>
      <c r="H366" s="16">
        <v>4</v>
      </c>
      <c r="I366" s="16">
        <v>140.41</v>
      </c>
    </row>
    <row r="367" spans="1:9" x14ac:dyDescent="0.15">
      <c r="A367" s="9" t="s">
        <v>398</v>
      </c>
      <c r="B367" s="10">
        <v>44697</v>
      </c>
      <c r="C367" s="11" t="str">
        <f t="shared" si="10"/>
        <v>May</v>
      </c>
      <c r="D367" s="12">
        <f t="shared" si="11"/>
        <v>2022</v>
      </c>
      <c r="E367" s="12" t="s">
        <v>21</v>
      </c>
      <c r="F367" s="12" t="s">
        <v>26</v>
      </c>
      <c r="G367" s="12">
        <v>977.76</v>
      </c>
      <c r="H367" s="12">
        <v>9</v>
      </c>
      <c r="I367" s="12">
        <v>14.93</v>
      </c>
    </row>
    <row r="368" spans="1:9" x14ac:dyDescent="0.15">
      <c r="A368" s="13" t="s">
        <v>399</v>
      </c>
      <c r="B368" s="14">
        <v>44697</v>
      </c>
      <c r="C368" s="15" t="str">
        <f t="shared" si="10"/>
        <v>May</v>
      </c>
      <c r="D368" s="16">
        <f t="shared" si="11"/>
        <v>2022</v>
      </c>
      <c r="E368" s="16" t="s">
        <v>20</v>
      </c>
      <c r="F368" s="16" t="s">
        <v>25</v>
      </c>
      <c r="G368" s="16">
        <v>762.16</v>
      </c>
      <c r="H368" s="16">
        <v>5</v>
      </c>
      <c r="I368" s="16">
        <v>-107.03</v>
      </c>
    </row>
    <row r="369" spans="1:9" x14ac:dyDescent="0.15">
      <c r="A369" s="9" t="s">
        <v>400</v>
      </c>
      <c r="B369" s="10">
        <v>44697</v>
      </c>
      <c r="C369" s="11" t="str">
        <f t="shared" si="10"/>
        <v>May</v>
      </c>
      <c r="D369" s="12">
        <f t="shared" si="11"/>
        <v>2022</v>
      </c>
      <c r="E369" s="12" t="s">
        <v>22</v>
      </c>
      <c r="F369" s="12" t="s">
        <v>27</v>
      </c>
      <c r="G369" s="12">
        <v>178.44</v>
      </c>
      <c r="H369" s="12">
        <v>8</v>
      </c>
      <c r="I369" s="12">
        <v>10.029999999999999</v>
      </c>
    </row>
    <row r="370" spans="1:9" x14ac:dyDescent="0.15">
      <c r="A370" s="13" t="s">
        <v>401</v>
      </c>
      <c r="B370" s="14">
        <v>44698</v>
      </c>
      <c r="C370" s="15" t="str">
        <f t="shared" si="10"/>
        <v>May</v>
      </c>
      <c r="D370" s="16">
        <f t="shared" si="11"/>
        <v>2022</v>
      </c>
      <c r="E370" s="16" t="s">
        <v>19</v>
      </c>
      <c r="F370" s="16" t="s">
        <v>27</v>
      </c>
      <c r="G370" s="16">
        <v>487.36</v>
      </c>
      <c r="H370" s="16">
        <v>9</v>
      </c>
      <c r="I370" s="16">
        <v>-12.47</v>
      </c>
    </row>
    <row r="371" spans="1:9" x14ac:dyDescent="0.15">
      <c r="A371" s="9" t="s">
        <v>402</v>
      </c>
      <c r="B371" s="10">
        <v>44698</v>
      </c>
      <c r="C371" s="11" t="str">
        <f t="shared" si="10"/>
        <v>May</v>
      </c>
      <c r="D371" s="12">
        <f t="shared" si="11"/>
        <v>2022</v>
      </c>
      <c r="E371" s="12" t="s">
        <v>22</v>
      </c>
      <c r="F371" s="12" t="s">
        <v>26</v>
      </c>
      <c r="G371" s="12">
        <v>723.96</v>
      </c>
      <c r="H371" s="12">
        <v>5</v>
      </c>
      <c r="I371" s="12">
        <v>-9.11</v>
      </c>
    </row>
    <row r="372" spans="1:9" x14ac:dyDescent="0.15">
      <c r="A372" s="13" t="s">
        <v>403</v>
      </c>
      <c r="B372" s="14">
        <v>44699</v>
      </c>
      <c r="C372" s="15" t="str">
        <f t="shared" si="10"/>
        <v>May</v>
      </c>
      <c r="D372" s="16">
        <f t="shared" si="11"/>
        <v>2022</v>
      </c>
      <c r="E372" s="16" t="s">
        <v>19</v>
      </c>
      <c r="F372" s="16" t="s">
        <v>27</v>
      </c>
      <c r="G372" s="16">
        <v>262.39</v>
      </c>
      <c r="H372" s="16">
        <v>6</v>
      </c>
      <c r="I372" s="16">
        <v>29.04</v>
      </c>
    </row>
    <row r="373" spans="1:9" x14ac:dyDescent="0.15">
      <c r="A373" s="9" t="s">
        <v>404</v>
      </c>
      <c r="B373" s="10">
        <v>44700</v>
      </c>
      <c r="C373" s="11" t="str">
        <f t="shared" si="10"/>
        <v>May</v>
      </c>
      <c r="D373" s="12">
        <f t="shared" si="11"/>
        <v>2022</v>
      </c>
      <c r="E373" s="12" t="s">
        <v>19</v>
      </c>
      <c r="F373" s="12" t="s">
        <v>26</v>
      </c>
      <c r="G373" s="12">
        <v>647.79999999999995</v>
      </c>
      <c r="H373" s="12">
        <v>1</v>
      </c>
      <c r="I373" s="12">
        <v>103.23</v>
      </c>
    </row>
    <row r="374" spans="1:9" x14ac:dyDescent="0.15">
      <c r="A374" s="13" t="s">
        <v>405</v>
      </c>
      <c r="B374" s="14">
        <v>44700</v>
      </c>
      <c r="C374" s="15" t="str">
        <f t="shared" si="10"/>
        <v>May</v>
      </c>
      <c r="D374" s="16">
        <f t="shared" si="11"/>
        <v>2022</v>
      </c>
      <c r="E374" s="16" t="s">
        <v>22</v>
      </c>
      <c r="F374" s="16" t="s">
        <v>26</v>
      </c>
      <c r="G374" s="16">
        <v>673.27</v>
      </c>
      <c r="H374" s="16">
        <v>7</v>
      </c>
      <c r="I374" s="16">
        <v>-97.42</v>
      </c>
    </row>
    <row r="375" spans="1:9" x14ac:dyDescent="0.15">
      <c r="A375" s="9" t="s">
        <v>406</v>
      </c>
      <c r="B375" s="10">
        <v>44701</v>
      </c>
      <c r="C375" s="11" t="str">
        <f t="shared" si="10"/>
        <v>May</v>
      </c>
      <c r="D375" s="12">
        <f t="shared" si="11"/>
        <v>2022</v>
      </c>
      <c r="E375" s="12" t="s">
        <v>21</v>
      </c>
      <c r="F375" s="12" t="s">
        <v>26</v>
      </c>
      <c r="G375" s="12">
        <v>179.45</v>
      </c>
      <c r="H375" s="12">
        <v>4</v>
      </c>
      <c r="I375" s="12">
        <v>-32.700000000000003</v>
      </c>
    </row>
    <row r="376" spans="1:9" x14ac:dyDescent="0.15">
      <c r="A376" s="13" t="s">
        <v>407</v>
      </c>
      <c r="B376" s="14">
        <v>44701</v>
      </c>
      <c r="C376" s="15" t="str">
        <f t="shared" si="10"/>
        <v>May</v>
      </c>
      <c r="D376" s="16">
        <f t="shared" si="11"/>
        <v>2022</v>
      </c>
      <c r="E376" s="16" t="s">
        <v>19</v>
      </c>
      <c r="F376" s="16" t="s">
        <v>26</v>
      </c>
      <c r="G376" s="16">
        <v>573.78</v>
      </c>
      <c r="H376" s="16">
        <v>2</v>
      </c>
      <c r="I376" s="16">
        <v>170.51</v>
      </c>
    </row>
    <row r="377" spans="1:9" x14ac:dyDescent="0.15">
      <c r="A377" s="9" t="s">
        <v>408</v>
      </c>
      <c r="B377" s="10">
        <v>44702</v>
      </c>
      <c r="C377" s="11" t="str">
        <f t="shared" si="10"/>
        <v>May</v>
      </c>
      <c r="D377" s="12">
        <f t="shared" si="11"/>
        <v>2022</v>
      </c>
      <c r="E377" s="12" t="s">
        <v>21</v>
      </c>
      <c r="F377" s="12" t="s">
        <v>25</v>
      </c>
      <c r="G377" s="12">
        <v>776.19</v>
      </c>
      <c r="H377" s="12">
        <v>5</v>
      </c>
      <c r="I377" s="12">
        <v>-64.92</v>
      </c>
    </row>
    <row r="378" spans="1:9" x14ac:dyDescent="0.15">
      <c r="A378" s="13" t="s">
        <v>409</v>
      </c>
      <c r="B378" s="14">
        <v>44702</v>
      </c>
      <c r="C378" s="15" t="str">
        <f t="shared" si="10"/>
        <v>May</v>
      </c>
      <c r="D378" s="16">
        <f t="shared" si="11"/>
        <v>2022</v>
      </c>
      <c r="E378" s="16" t="s">
        <v>20</v>
      </c>
      <c r="F378" s="16" t="s">
        <v>26</v>
      </c>
      <c r="G378" s="16">
        <v>508.92</v>
      </c>
      <c r="H378" s="16">
        <v>3</v>
      </c>
      <c r="I378" s="16">
        <v>-88.09</v>
      </c>
    </row>
    <row r="379" spans="1:9" x14ac:dyDescent="0.15">
      <c r="A379" s="9" t="s">
        <v>410</v>
      </c>
      <c r="B379" s="10">
        <v>44703</v>
      </c>
      <c r="C379" s="11" t="str">
        <f t="shared" si="10"/>
        <v>May</v>
      </c>
      <c r="D379" s="12">
        <f t="shared" si="11"/>
        <v>2022</v>
      </c>
      <c r="E379" s="12" t="s">
        <v>19</v>
      </c>
      <c r="F379" s="12" t="s">
        <v>27</v>
      </c>
      <c r="G379" s="12">
        <v>31.86</v>
      </c>
      <c r="H379" s="12">
        <v>6</v>
      </c>
      <c r="I379" s="12">
        <v>-3.35</v>
      </c>
    </row>
    <row r="380" spans="1:9" x14ac:dyDescent="0.15">
      <c r="A380" s="13" t="s">
        <v>411</v>
      </c>
      <c r="B380" s="14">
        <v>44703</v>
      </c>
      <c r="C380" s="15" t="str">
        <f t="shared" si="10"/>
        <v>May</v>
      </c>
      <c r="D380" s="16">
        <f t="shared" si="11"/>
        <v>2022</v>
      </c>
      <c r="E380" s="16" t="s">
        <v>21</v>
      </c>
      <c r="F380" s="16" t="s">
        <v>25</v>
      </c>
      <c r="G380" s="16">
        <v>28.86</v>
      </c>
      <c r="H380" s="16">
        <v>8</v>
      </c>
      <c r="I380" s="16">
        <v>-5.21</v>
      </c>
    </row>
    <row r="381" spans="1:9" x14ac:dyDescent="0.15">
      <c r="A381" s="9" t="s">
        <v>412</v>
      </c>
      <c r="B381" s="10">
        <v>44704</v>
      </c>
      <c r="C381" s="11" t="str">
        <f t="shared" si="10"/>
        <v>May</v>
      </c>
      <c r="D381" s="12">
        <f t="shared" si="11"/>
        <v>2022</v>
      </c>
      <c r="E381" s="12" t="s">
        <v>21</v>
      </c>
      <c r="F381" s="12" t="s">
        <v>27</v>
      </c>
      <c r="G381" s="12">
        <v>369.89</v>
      </c>
      <c r="H381" s="12">
        <v>7</v>
      </c>
      <c r="I381" s="12">
        <v>-1.51</v>
      </c>
    </row>
    <row r="382" spans="1:9" x14ac:dyDescent="0.15">
      <c r="A382" s="13" t="s">
        <v>413</v>
      </c>
      <c r="B382" s="14">
        <v>44704</v>
      </c>
      <c r="C382" s="15" t="str">
        <f t="shared" si="10"/>
        <v>May</v>
      </c>
      <c r="D382" s="16">
        <f t="shared" si="11"/>
        <v>2022</v>
      </c>
      <c r="E382" s="16" t="s">
        <v>20</v>
      </c>
      <c r="F382" s="16" t="s">
        <v>25</v>
      </c>
      <c r="G382" s="16">
        <v>927.67</v>
      </c>
      <c r="H382" s="16">
        <v>3</v>
      </c>
      <c r="I382" s="16">
        <v>186.65</v>
      </c>
    </row>
    <row r="383" spans="1:9" x14ac:dyDescent="0.15">
      <c r="A383" s="9" t="s">
        <v>414</v>
      </c>
      <c r="B383" s="10">
        <v>44704</v>
      </c>
      <c r="C383" s="11" t="str">
        <f t="shared" si="10"/>
        <v>May</v>
      </c>
      <c r="D383" s="12">
        <f t="shared" si="11"/>
        <v>2022</v>
      </c>
      <c r="E383" s="12" t="s">
        <v>21</v>
      </c>
      <c r="F383" s="12" t="s">
        <v>26</v>
      </c>
      <c r="G383" s="12">
        <v>244.1</v>
      </c>
      <c r="H383" s="12">
        <v>8</v>
      </c>
      <c r="I383" s="12">
        <v>-7.17</v>
      </c>
    </row>
    <row r="384" spans="1:9" x14ac:dyDescent="0.15">
      <c r="A384" s="13" t="s">
        <v>415</v>
      </c>
      <c r="B384" s="14">
        <v>44705</v>
      </c>
      <c r="C384" s="15" t="str">
        <f t="shared" si="10"/>
        <v>May</v>
      </c>
      <c r="D384" s="16">
        <f t="shared" si="11"/>
        <v>2022</v>
      </c>
      <c r="E384" s="16" t="s">
        <v>21</v>
      </c>
      <c r="F384" s="16" t="s">
        <v>25</v>
      </c>
      <c r="G384" s="16">
        <v>641.67999999999995</v>
      </c>
      <c r="H384" s="16">
        <v>2</v>
      </c>
      <c r="I384" s="16">
        <v>14.18</v>
      </c>
    </row>
    <row r="385" spans="1:9" x14ac:dyDescent="0.15">
      <c r="A385" s="9" t="s">
        <v>416</v>
      </c>
      <c r="B385" s="10">
        <v>44705</v>
      </c>
      <c r="C385" s="11" t="str">
        <f t="shared" si="10"/>
        <v>May</v>
      </c>
      <c r="D385" s="12">
        <f t="shared" si="11"/>
        <v>2022</v>
      </c>
      <c r="E385" s="12" t="s">
        <v>20</v>
      </c>
      <c r="F385" s="12" t="s">
        <v>25</v>
      </c>
      <c r="G385" s="12">
        <v>237.63</v>
      </c>
      <c r="H385" s="12">
        <v>9</v>
      </c>
      <c r="I385" s="12">
        <v>32.74</v>
      </c>
    </row>
    <row r="386" spans="1:9" x14ac:dyDescent="0.15">
      <c r="A386" s="13" t="s">
        <v>417</v>
      </c>
      <c r="B386" s="14">
        <v>44705</v>
      </c>
      <c r="C386" s="15" t="str">
        <f t="shared" ref="C386:C449" si="12">TEXT($B386,"mmmm")</f>
        <v>May</v>
      </c>
      <c r="D386" s="16">
        <f t="shared" ref="D386:D449" si="13">YEAR($B386)</f>
        <v>2022</v>
      </c>
      <c r="E386" s="16" t="s">
        <v>19</v>
      </c>
      <c r="F386" s="16" t="s">
        <v>27</v>
      </c>
      <c r="G386" s="16">
        <v>335.24</v>
      </c>
      <c r="H386" s="16">
        <v>4</v>
      </c>
      <c r="I386" s="16">
        <v>18.25</v>
      </c>
    </row>
    <row r="387" spans="1:9" x14ac:dyDescent="0.15">
      <c r="A387" s="9" t="s">
        <v>418</v>
      </c>
      <c r="B387" s="10">
        <v>44705</v>
      </c>
      <c r="C387" s="11" t="str">
        <f t="shared" si="12"/>
        <v>May</v>
      </c>
      <c r="D387" s="12">
        <f t="shared" si="13"/>
        <v>2022</v>
      </c>
      <c r="E387" s="12" t="s">
        <v>21</v>
      </c>
      <c r="F387" s="12" t="s">
        <v>27</v>
      </c>
      <c r="G387" s="12">
        <v>851.08</v>
      </c>
      <c r="H387" s="12">
        <v>1</v>
      </c>
      <c r="I387" s="12">
        <v>196.36</v>
      </c>
    </row>
    <row r="388" spans="1:9" x14ac:dyDescent="0.15">
      <c r="A388" s="13" t="s">
        <v>419</v>
      </c>
      <c r="B388" s="14">
        <v>44705</v>
      </c>
      <c r="C388" s="15" t="str">
        <f t="shared" si="12"/>
        <v>May</v>
      </c>
      <c r="D388" s="16">
        <f t="shared" si="13"/>
        <v>2022</v>
      </c>
      <c r="E388" s="16" t="s">
        <v>21</v>
      </c>
      <c r="F388" s="16" t="s">
        <v>26</v>
      </c>
      <c r="G388" s="16">
        <v>734.28</v>
      </c>
      <c r="H388" s="16">
        <v>8</v>
      </c>
      <c r="I388" s="16">
        <v>171.1</v>
      </c>
    </row>
    <row r="389" spans="1:9" x14ac:dyDescent="0.15">
      <c r="A389" s="9" t="s">
        <v>420</v>
      </c>
      <c r="B389" s="10">
        <v>44705</v>
      </c>
      <c r="C389" s="11" t="str">
        <f t="shared" si="12"/>
        <v>May</v>
      </c>
      <c r="D389" s="12">
        <f t="shared" si="13"/>
        <v>2022</v>
      </c>
      <c r="E389" s="12" t="s">
        <v>21</v>
      </c>
      <c r="F389" s="12" t="s">
        <v>25</v>
      </c>
      <c r="G389" s="12">
        <v>113.49</v>
      </c>
      <c r="H389" s="12">
        <v>7</v>
      </c>
      <c r="I389" s="12">
        <v>-22.14</v>
      </c>
    </row>
    <row r="390" spans="1:9" x14ac:dyDescent="0.15">
      <c r="A390" s="13" t="s">
        <v>421</v>
      </c>
      <c r="B390" s="14">
        <v>44705</v>
      </c>
      <c r="C390" s="15" t="str">
        <f t="shared" si="12"/>
        <v>May</v>
      </c>
      <c r="D390" s="16">
        <f t="shared" si="13"/>
        <v>2022</v>
      </c>
      <c r="E390" s="16" t="s">
        <v>22</v>
      </c>
      <c r="F390" s="16" t="s">
        <v>25</v>
      </c>
      <c r="G390" s="16">
        <v>440.13</v>
      </c>
      <c r="H390" s="16">
        <v>5</v>
      </c>
      <c r="I390" s="16">
        <v>83.19</v>
      </c>
    </row>
    <row r="391" spans="1:9" x14ac:dyDescent="0.15">
      <c r="A391" s="9" t="s">
        <v>422</v>
      </c>
      <c r="B391" s="10">
        <v>44706</v>
      </c>
      <c r="C391" s="11" t="str">
        <f t="shared" si="12"/>
        <v>May</v>
      </c>
      <c r="D391" s="12">
        <f t="shared" si="13"/>
        <v>2022</v>
      </c>
      <c r="E391" s="12" t="s">
        <v>20</v>
      </c>
      <c r="F391" s="12" t="s">
        <v>25</v>
      </c>
      <c r="G391" s="12">
        <v>48.59</v>
      </c>
      <c r="H391" s="12">
        <v>5</v>
      </c>
      <c r="I391" s="12">
        <v>1.48</v>
      </c>
    </row>
    <row r="392" spans="1:9" x14ac:dyDescent="0.15">
      <c r="A392" s="13" t="s">
        <v>423</v>
      </c>
      <c r="B392" s="14">
        <v>44706</v>
      </c>
      <c r="C392" s="15" t="str">
        <f t="shared" si="12"/>
        <v>May</v>
      </c>
      <c r="D392" s="16">
        <f t="shared" si="13"/>
        <v>2022</v>
      </c>
      <c r="E392" s="16" t="s">
        <v>22</v>
      </c>
      <c r="F392" s="16" t="s">
        <v>26</v>
      </c>
      <c r="G392" s="16">
        <v>491.27</v>
      </c>
      <c r="H392" s="16">
        <v>7</v>
      </c>
      <c r="I392" s="16">
        <v>144.63999999999999</v>
      </c>
    </row>
    <row r="393" spans="1:9" x14ac:dyDescent="0.15">
      <c r="A393" s="9" t="s">
        <v>424</v>
      </c>
      <c r="B393" s="10">
        <v>44706</v>
      </c>
      <c r="C393" s="11" t="str">
        <f t="shared" si="12"/>
        <v>May</v>
      </c>
      <c r="D393" s="12">
        <f t="shared" si="13"/>
        <v>2022</v>
      </c>
      <c r="E393" s="12" t="s">
        <v>20</v>
      </c>
      <c r="F393" s="12" t="s">
        <v>26</v>
      </c>
      <c r="G393" s="12">
        <v>669.19</v>
      </c>
      <c r="H393" s="12">
        <v>5</v>
      </c>
      <c r="I393" s="12">
        <v>27.85</v>
      </c>
    </row>
    <row r="394" spans="1:9" x14ac:dyDescent="0.15">
      <c r="A394" s="13" t="s">
        <v>425</v>
      </c>
      <c r="B394" s="14">
        <v>44706</v>
      </c>
      <c r="C394" s="15" t="str">
        <f t="shared" si="12"/>
        <v>May</v>
      </c>
      <c r="D394" s="16">
        <f t="shared" si="13"/>
        <v>2022</v>
      </c>
      <c r="E394" s="16" t="s">
        <v>19</v>
      </c>
      <c r="F394" s="16" t="s">
        <v>26</v>
      </c>
      <c r="G394" s="16">
        <v>136.13</v>
      </c>
      <c r="H394" s="16">
        <v>8</v>
      </c>
      <c r="I394" s="16">
        <v>39.950000000000003</v>
      </c>
    </row>
    <row r="395" spans="1:9" x14ac:dyDescent="0.15">
      <c r="A395" s="9" t="s">
        <v>426</v>
      </c>
      <c r="B395" s="10">
        <v>44706</v>
      </c>
      <c r="C395" s="11" t="str">
        <f t="shared" si="12"/>
        <v>May</v>
      </c>
      <c r="D395" s="12">
        <f t="shared" si="13"/>
        <v>2022</v>
      </c>
      <c r="E395" s="12" t="s">
        <v>19</v>
      </c>
      <c r="F395" s="12" t="s">
        <v>26</v>
      </c>
      <c r="G395" s="12">
        <v>303.11</v>
      </c>
      <c r="H395" s="12">
        <v>6</v>
      </c>
      <c r="I395" s="12">
        <v>53.74</v>
      </c>
    </row>
    <row r="396" spans="1:9" x14ac:dyDescent="0.15">
      <c r="A396" s="13" t="s">
        <v>427</v>
      </c>
      <c r="B396" s="14">
        <v>44707</v>
      </c>
      <c r="C396" s="15" t="str">
        <f t="shared" si="12"/>
        <v>May</v>
      </c>
      <c r="D396" s="16">
        <f t="shared" si="13"/>
        <v>2022</v>
      </c>
      <c r="E396" s="16" t="s">
        <v>21</v>
      </c>
      <c r="F396" s="16" t="s">
        <v>26</v>
      </c>
      <c r="G396" s="16">
        <v>409.88</v>
      </c>
      <c r="H396" s="16">
        <v>5</v>
      </c>
      <c r="I396" s="16">
        <v>-31.03</v>
      </c>
    </row>
    <row r="397" spans="1:9" x14ac:dyDescent="0.15">
      <c r="A397" s="9" t="s">
        <v>428</v>
      </c>
      <c r="B397" s="10">
        <v>44707</v>
      </c>
      <c r="C397" s="11" t="str">
        <f t="shared" si="12"/>
        <v>May</v>
      </c>
      <c r="D397" s="12">
        <f t="shared" si="13"/>
        <v>2022</v>
      </c>
      <c r="E397" s="12" t="s">
        <v>20</v>
      </c>
      <c r="F397" s="12" t="s">
        <v>27</v>
      </c>
      <c r="G397" s="12">
        <v>921.14</v>
      </c>
      <c r="H397" s="12">
        <v>9</v>
      </c>
      <c r="I397" s="12">
        <v>63.74</v>
      </c>
    </row>
    <row r="398" spans="1:9" x14ac:dyDescent="0.15">
      <c r="A398" s="13" t="s">
        <v>429</v>
      </c>
      <c r="B398" s="14">
        <v>44707</v>
      </c>
      <c r="C398" s="15" t="str">
        <f t="shared" si="12"/>
        <v>May</v>
      </c>
      <c r="D398" s="16">
        <f t="shared" si="13"/>
        <v>2022</v>
      </c>
      <c r="E398" s="16" t="s">
        <v>19</v>
      </c>
      <c r="F398" s="16" t="s">
        <v>25</v>
      </c>
      <c r="G398" s="16">
        <v>993.39</v>
      </c>
      <c r="H398" s="16">
        <v>2</v>
      </c>
      <c r="I398" s="16">
        <v>294.11</v>
      </c>
    </row>
    <row r="399" spans="1:9" x14ac:dyDescent="0.15">
      <c r="A399" s="9" t="s">
        <v>430</v>
      </c>
      <c r="B399" s="10">
        <v>44708</v>
      </c>
      <c r="C399" s="11" t="str">
        <f t="shared" si="12"/>
        <v>May</v>
      </c>
      <c r="D399" s="12">
        <f t="shared" si="13"/>
        <v>2022</v>
      </c>
      <c r="E399" s="12" t="s">
        <v>20</v>
      </c>
      <c r="F399" s="12" t="s">
        <v>25</v>
      </c>
      <c r="G399" s="12">
        <v>64.010000000000005</v>
      </c>
      <c r="H399" s="12">
        <v>1</v>
      </c>
      <c r="I399" s="12">
        <v>14.64</v>
      </c>
    </row>
    <row r="400" spans="1:9" x14ac:dyDescent="0.15">
      <c r="A400" s="13" t="s">
        <v>431</v>
      </c>
      <c r="B400" s="14">
        <v>44708</v>
      </c>
      <c r="C400" s="15" t="str">
        <f t="shared" si="12"/>
        <v>May</v>
      </c>
      <c r="D400" s="16">
        <f t="shared" si="13"/>
        <v>2022</v>
      </c>
      <c r="E400" s="16" t="s">
        <v>19</v>
      </c>
      <c r="F400" s="16" t="s">
        <v>25</v>
      </c>
      <c r="G400" s="16">
        <v>765.79</v>
      </c>
      <c r="H400" s="16">
        <v>8</v>
      </c>
      <c r="I400" s="16">
        <v>-115.88</v>
      </c>
    </row>
    <row r="401" spans="1:9" x14ac:dyDescent="0.15">
      <c r="A401" s="9" t="s">
        <v>432</v>
      </c>
      <c r="B401" s="10">
        <v>44708</v>
      </c>
      <c r="C401" s="11" t="str">
        <f t="shared" si="12"/>
        <v>May</v>
      </c>
      <c r="D401" s="12">
        <f t="shared" si="13"/>
        <v>2022</v>
      </c>
      <c r="E401" s="12" t="s">
        <v>22</v>
      </c>
      <c r="F401" s="12" t="s">
        <v>25</v>
      </c>
      <c r="G401" s="12">
        <v>384.29</v>
      </c>
      <c r="H401" s="12">
        <v>3</v>
      </c>
      <c r="I401" s="12">
        <v>58.87</v>
      </c>
    </row>
    <row r="402" spans="1:9" x14ac:dyDescent="0.15">
      <c r="A402" s="13" t="s">
        <v>433</v>
      </c>
      <c r="B402" s="14">
        <v>44708</v>
      </c>
      <c r="C402" s="15" t="str">
        <f t="shared" si="12"/>
        <v>May</v>
      </c>
      <c r="D402" s="16">
        <f t="shared" si="13"/>
        <v>2022</v>
      </c>
      <c r="E402" s="16" t="s">
        <v>19</v>
      </c>
      <c r="F402" s="16" t="s">
        <v>25</v>
      </c>
      <c r="G402" s="16">
        <v>404.61</v>
      </c>
      <c r="H402" s="16">
        <v>7</v>
      </c>
      <c r="I402" s="16">
        <v>-11.01</v>
      </c>
    </row>
    <row r="403" spans="1:9" x14ac:dyDescent="0.15">
      <c r="A403" s="9" t="s">
        <v>434</v>
      </c>
      <c r="B403" s="10">
        <v>44708</v>
      </c>
      <c r="C403" s="11" t="str">
        <f t="shared" si="12"/>
        <v>May</v>
      </c>
      <c r="D403" s="12">
        <f t="shared" si="13"/>
        <v>2022</v>
      </c>
      <c r="E403" s="12" t="s">
        <v>22</v>
      </c>
      <c r="F403" s="12" t="s">
        <v>25</v>
      </c>
      <c r="G403" s="12">
        <v>759.18</v>
      </c>
      <c r="H403" s="12">
        <v>8</v>
      </c>
      <c r="I403" s="12">
        <v>-149.19</v>
      </c>
    </row>
    <row r="404" spans="1:9" x14ac:dyDescent="0.15">
      <c r="A404" s="13" t="s">
        <v>435</v>
      </c>
      <c r="B404" s="14">
        <v>44708</v>
      </c>
      <c r="C404" s="15" t="str">
        <f t="shared" si="12"/>
        <v>May</v>
      </c>
      <c r="D404" s="16">
        <f t="shared" si="13"/>
        <v>2022</v>
      </c>
      <c r="E404" s="16" t="s">
        <v>19</v>
      </c>
      <c r="F404" s="16" t="s">
        <v>25</v>
      </c>
      <c r="G404" s="16">
        <v>920.06</v>
      </c>
      <c r="H404" s="16">
        <v>6</v>
      </c>
      <c r="I404" s="16">
        <v>1.6</v>
      </c>
    </row>
    <row r="405" spans="1:9" x14ac:dyDescent="0.15">
      <c r="A405" s="9" t="s">
        <v>436</v>
      </c>
      <c r="B405" s="10">
        <v>44709</v>
      </c>
      <c r="C405" s="11" t="str">
        <f t="shared" si="12"/>
        <v>May</v>
      </c>
      <c r="D405" s="12">
        <f t="shared" si="13"/>
        <v>2022</v>
      </c>
      <c r="E405" s="12" t="s">
        <v>21</v>
      </c>
      <c r="F405" s="12" t="s">
        <v>25</v>
      </c>
      <c r="G405" s="12">
        <v>951.91</v>
      </c>
      <c r="H405" s="12">
        <v>9</v>
      </c>
      <c r="I405" s="12">
        <v>-78.650000000000006</v>
      </c>
    </row>
    <row r="406" spans="1:9" x14ac:dyDescent="0.15">
      <c r="A406" s="13" t="s">
        <v>437</v>
      </c>
      <c r="B406" s="14">
        <v>44709</v>
      </c>
      <c r="C406" s="15" t="str">
        <f t="shared" si="12"/>
        <v>May</v>
      </c>
      <c r="D406" s="16">
        <f t="shared" si="13"/>
        <v>2022</v>
      </c>
      <c r="E406" s="16" t="s">
        <v>22</v>
      </c>
      <c r="F406" s="16" t="s">
        <v>27</v>
      </c>
      <c r="G406" s="16">
        <v>585.58000000000004</v>
      </c>
      <c r="H406" s="16">
        <v>7</v>
      </c>
      <c r="I406" s="16">
        <v>122.64</v>
      </c>
    </row>
    <row r="407" spans="1:9" x14ac:dyDescent="0.15">
      <c r="A407" s="9" t="s">
        <v>438</v>
      </c>
      <c r="B407" s="10">
        <v>44709</v>
      </c>
      <c r="C407" s="11" t="str">
        <f t="shared" si="12"/>
        <v>May</v>
      </c>
      <c r="D407" s="12">
        <f t="shared" si="13"/>
        <v>2022</v>
      </c>
      <c r="E407" s="12" t="s">
        <v>19</v>
      </c>
      <c r="F407" s="12" t="s">
        <v>25</v>
      </c>
      <c r="G407" s="12">
        <v>369.98</v>
      </c>
      <c r="H407" s="12">
        <v>5</v>
      </c>
      <c r="I407" s="12">
        <v>-11.59</v>
      </c>
    </row>
    <row r="408" spans="1:9" x14ac:dyDescent="0.15">
      <c r="A408" s="13" t="s">
        <v>439</v>
      </c>
      <c r="B408" s="14">
        <v>44710</v>
      </c>
      <c r="C408" s="15" t="str">
        <f t="shared" si="12"/>
        <v>May</v>
      </c>
      <c r="D408" s="16">
        <f t="shared" si="13"/>
        <v>2022</v>
      </c>
      <c r="E408" s="16" t="s">
        <v>21</v>
      </c>
      <c r="F408" s="16" t="s">
        <v>27</v>
      </c>
      <c r="G408" s="16">
        <v>791.8</v>
      </c>
      <c r="H408" s="16">
        <v>8</v>
      </c>
      <c r="I408" s="16">
        <v>169.26</v>
      </c>
    </row>
    <row r="409" spans="1:9" x14ac:dyDescent="0.15">
      <c r="A409" s="9" t="s">
        <v>440</v>
      </c>
      <c r="B409" s="10">
        <v>44711</v>
      </c>
      <c r="C409" s="11" t="str">
        <f t="shared" si="12"/>
        <v>May</v>
      </c>
      <c r="D409" s="12">
        <f t="shared" si="13"/>
        <v>2022</v>
      </c>
      <c r="E409" s="12" t="s">
        <v>22</v>
      </c>
      <c r="F409" s="12" t="s">
        <v>26</v>
      </c>
      <c r="G409" s="12">
        <v>265.98</v>
      </c>
      <c r="H409" s="12">
        <v>2</v>
      </c>
      <c r="I409" s="12">
        <v>-53.12</v>
      </c>
    </row>
    <row r="410" spans="1:9" x14ac:dyDescent="0.15">
      <c r="A410" s="13" t="s">
        <v>441</v>
      </c>
      <c r="B410" s="14">
        <v>44711</v>
      </c>
      <c r="C410" s="15" t="str">
        <f t="shared" si="12"/>
        <v>May</v>
      </c>
      <c r="D410" s="16">
        <f t="shared" si="13"/>
        <v>2022</v>
      </c>
      <c r="E410" s="16" t="s">
        <v>21</v>
      </c>
      <c r="F410" s="16" t="s">
        <v>25</v>
      </c>
      <c r="G410" s="16">
        <v>572.79</v>
      </c>
      <c r="H410" s="16">
        <v>7</v>
      </c>
      <c r="I410" s="16">
        <v>-26.4</v>
      </c>
    </row>
    <row r="411" spans="1:9" x14ac:dyDescent="0.15">
      <c r="A411" s="9" t="s">
        <v>442</v>
      </c>
      <c r="B411" s="10">
        <v>44711</v>
      </c>
      <c r="C411" s="11" t="str">
        <f t="shared" si="12"/>
        <v>May</v>
      </c>
      <c r="D411" s="12">
        <f t="shared" si="13"/>
        <v>2022</v>
      </c>
      <c r="E411" s="12" t="s">
        <v>20</v>
      </c>
      <c r="F411" s="12" t="s">
        <v>26</v>
      </c>
      <c r="G411" s="12">
        <v>371.41</v>
      </c>
      <c r="H411" s="12">
        <v>4</v>
      </c>
      <c r="I411" s="12">
        <v>-29.5</v>
      </c>
    </row>
    <row r="412" spans="1:9" x14ac:dyDescent="0.15">
      <c r="A412" s="13" t="s">
        <v>443</v>
      </c>
      <c r="B412" s="14">
        <v>44712</v>
      </c>
      <c r="C412" s="15" t="str">
        <f t="shared" si="12"/>
        <v>May</v>
      </c>
      <c r="D412" s="16">
        <f t="shared" si="13"/>
        <v>2022</v>
      </c>
      <c r="E412" s="16" t="s">
        <v>20</v>
      </c>
      <c r="F412" s="16" t="s">
        <v>26</v>
      </c>
      <c r="G412" s="16">
        <v>663.5</v>
      </c>
      <c r="H412" s="16">
        <v>9</v>
      </c>
      <c r="I412" s="16">
        <v>-55.21</v>
      </c>
    </row>
    <row r="413" spans="1:9" x14ac:dyDescent="0.15">
      <c r="A413" s="9" t="s">
        <v>444</v>
      </c>
      <c r="B413" s="10">
        <v>44712</v>
      </c>
      <c r="C413" s="11" t="str">
        <f t="shared" si="12"/>
        <v>May</v>
      </c>
      <c r="D413" s="12">
        <f t="shared" si="13"/>
        <v>2022</v>
      </c>
      <c r="E413" s="12" t="s">
        <v>22</v>
      </c>
      <c r="F413" s="12" t="s">
        <v>26</v>
      </c>
      <c r="G413" s="12">
        <v>255.59</v>
      </c>
      <c r="H413" s="12">
        <v>1</v>
      </c>
      <c r="I413" s="12">
        <v>-42.4</v>
      </c>
    </row>
    <row r="414" spans="1:9" x14ac:dyDescent="0.15">
      <c r="A414" s="13" t="s">
        <v>445</v>
      </c>
      <c r="B414" s="14">
        <v>44712</v>
      </c>
      <c r="C414" s="15" t="str">
        <f t="shared" si="12"/>
        <v>May</v>
      </c>
      <c r="D414" s="16">
        <f t="shared" si="13"/>
        <v>2022</v>
      </c>
      <c r="E414" s="16" t="s">
        <v>19</v>
      </c>
      <c r="F414" s="16" t="s">
        <v>27</v>
      </c>
      <c r="G414" s="16">
        <v>207.76</v>
      </c>
      <c r="H414" s="16">
        <v>7</v>
      </c>
      <c r="I414" s="16">
        <v>-22.11</v>
      </c>
    </row>
    <row r="415" spans="1:9" x14ac:dyDescent="0.15">
      <c r="A415" s="9" t="s">
        <v>446</v>
      </c>
      <c r="B415" s="10">
        <v>44712</v>
      </c>
      <c r="C415" s="11" t="str">
        <f t="shared" si="12"/>
        <v>May</v>
      </c>
      <c r="D415" s="12">
        <f t="shared" si="13"/>
        <v>2022</v>
      </c>
      <c r="E415" s="12" t="s">
        <v>22</v>
      </c>
      <c r="F415" s="12" t="s">
        <v>26</v>
      </c>
      <c r="G415" s="12">
        <v>919.87</v>
      </c>
      <c r="H415" s="12">
        <v>6</v>
      </c>
      <c r="I415" s="12">
        <v>71.540000000000006</v>
      </c>
    </row>
    <row r="416" spans="1:9" x14ac:dyDescent="0.15">
      <c r="A416" s="13" t="s">
        <v>447</v>
      </c>
      <c r="B416" s="14">
        <v>44712</v>
      </c>
      <c r="C416" s="15" t="str">
        <f t="shared" si="12"/>
        <v>May</v>
      </c>
      <c r="D416" s="16">
        <f t="shared" si="13"/>
        <v>2022</v>
      </c>
      <c r="E416" s="16" t="s">
        <v>21</v>
      </c>
      <c r="F416" s="16" t="s">
        <v>26</v>
      </c>
      <c r="G416" s="16">
        <v>119.77</v>
      </c>
      <c r="H416" s="16">
        <v>8</v>
      </c>
      <c r="I416" s="16">
        <v>-6.51</v>
      </c>
    </row>
    <row r="417" spans="1:9" x14ac:dyDescent="0.15">
      <c r="A417" s="9" t="s">
        <v>448</v>
      </c>
      <c r="B417" s="10">
        <v>44713</v>
      </c>
      <c r="C417" s="11" t="str">
        <f t="shared" si="12"/>
        <v>June</v>
      </c>
      <c r="D417" s="12">
        <f t="shared" si="13"/>
        <v>2022</v>
      </c>
      <c r="E417" s="12" t="s">
        <v>19</v>
      </c>
      <c r="F417" s="12" t="s">
        <v>26</v>
      </c>
      <c r="G417" s="12">
        <v>515.84</v>
      </c>
      <c r="H417" s="12">
        <v>5</v>
      </c>
      <c r="I417" s="12">
        <v>4.49</v>
      </c>
    </row>
    <row r="418" spans="1:9" x14ac:dyDescent="0.15">
      <c r="A418" s="13" t="s">
        <v>449</v>
      </c>
      <c r="B418" s="14">
        <v>44713</v>
      </c>
      <c r="C418" s="15" t="str">
        <f t="shared" si="12"/>
        <v>June</v>
      </c>
      <c r="D418" s="16">
        <f t="shared" si="13"/>
        <v>2022</v>
      </c>
      <c r="E418" s="16" t="s">
        <v>20</v>
      </c>
      <c r="F418" s="16" t="s">
        <v>25</v>
      </c>
      <c r="G418" s="16">
        <v>236.44</v>
      </c>
      <c r="H418" s="16">
        <v>1</v>
      </c>
      <c r="I418" s="16">
        <v>-2.73</v>
      </c>
    </row>
    <row r="419" spans="1:9" x14ac:dyDescent="0.15">
      <c r="A419" s="9" t="s">
        <v>450</v>
      </c>
      <c r="B419" s="10">
        <v>44713</v>
      </c>
      <c r="C419" s="11" t="str">
        <f t="shared" si="12"/>
        <v>June</v>
      </c>
      <c r="D419" s="12">
        <f t="shared" si="13"/>
        <v>2022</v>
      </c>
      <c r="E419" s="12" t="s">
        <v>19</v>
      </c>
      <c r="F419" s="12" t="s">
        <v>25</v>
      </c>
      <c r="G419" s="12">
        <v>58.15</v>
      </c>
      <c r="H419" s="12">
        <v>1</v>
      </c>
      <c r="I419" s="12">
        <v>13.84</v>
      </c>
    </row>
    <row r="420" spans="1:9" x14ac:dyDescent="0.15">
      <c r="A420" s="13" t="s">
        <v>451</v>
      </c>
      <c r="B420" s="14">
        <v>44713</v>
      </c>
      <c r="C420" s="15" t="str">
        <f t="shared" si="12"/>
        <v>June</v>
      </c>
      <c r="D420" s="16">
        <f t="shared" si="13"/>
        <v>2022</v>
      </c>
      <c r="E420" s="16" t="s">
        <v>20</v>
      </c>
      <c r="F420" s="16" t="s">
        <v>27</v>
      </c>
      <c r="G420" s="16">
        <v>55.3</v>
      </c>
      <c r="H420" s="16">
        <v>9</v>
      </c>
      <c r="I420" s="16">
        <v>13.97</v>
      </c>
    </row>
    <row r="421" spans="1:9" x14ac:dyDescent="0.15">
      <c r="A421" s="9" t="s">
        <v>452</v>
      </c>
      <c r="B421" s="10">
        <v>44713</v>
      </c>
      <c r="C421" s="11" t="str">
        <f t="shared" si="12"/>
        <v>June</v>
      </c>
      <c r="D421" s="12">
        <f t="shared" si="13"/>
        <v>2022</v>
      </c>
      <c r="E421" s="12" t="s">
        <v>19</v>
      </c>
      <c r="F421" s="12" t="s">
        <v>27</v>
      </c>
      <c r="G421" s="12">
        <v>191.72</v>
      </c>
      <c r="H421" s="12">
        <v>6</v>
      </c>
      <c r="I421" s="12">
        <v>8.91</v>
      </c>
    </row>
    <row r="422" spans="1:9" x14ac:dyDescent="0.15">
      <c r="A422" s="13" t="s">
        <v>453</v>
      </c>
      <c r="B422" s="14">
        <v>44713</v>
      </c>
      <c r="C422" s="15" t="str">
        <f t="shared" si="12"/>
        <v>June</v>
      </c>
      <c r="D422" s="16">
        <f t="shared" si="13"/>
        <v>2022</v>
      </c>
      <c r="E422" s="16" t="s">
        <v>19</v>
      </c>
      <c r="F422" s="16" t="s">
        <v>25</v>
      </c>
      <c r="G422" s="16">
        <v>869.43</v>
      </c>
      <c r="H422" s="16">
        <v>5</v>
      </c>
      <c r="I422" s="16">
        <v>-30.36</v>
      </c>
    </row>
    <row r="423" spans="1:9" x14ac:dyDescent="0.15">
      <c r="A423" s="9" t="s">
        <v>454</v>
      </c>
      <c r="B423" s="10">
        <v>44714</v>
      </c>
      <c r="C423" s="11" t="str">
        <f t="shared" si="12"/>
        <v>June</v>
      </c>
      <c r="D423" s="12">
        <f t="shared" si="13"/>
        <v>2022</v>
      </c>
      <c r="E423" s="12" t="s">
        <v>19</v>
      </c>
      <c r="F423" s="12" t="s">
        <v>27</v>
      </c>
      <c r="G423" s="12">
        <v>296.83</v>
      </c>
      <c r="H423" s="12">
        <v>1</v>
      </c>
      <c r="I423" s="12">
        <v>-43.52</v>
      </c>
    </row>
    <row r="424" spans="1:9" x14ac:dyDescent="0.15">
      <c r="A424" s="13" t="s">
        <v>455</v>
      </c>
      <c r="B424" s="14">
        <v>44714</v>
      </c>
      <c r="C424" s="15" t="str">
        <f t="shared" si="12"/>
        <v>June</v>
      </c>
      <c r="D424" s="16">
        <f t="shared" si="13"/>
        <v>2022</v>
      </c>
      <c r="E424" s="16" t="s">
        <v>21</v>
      </c>
      <c r="F424" s="16" t="s">
        <v>25</v>
      </c>
      <c r="G424" s="16">
        <v>951.45</v>
      </c>
      <c r="H424" s="16">
        <v>6</v>
      </c>
      <c r="I424" s="16">
        <v>263.27</v>
      </c>
    </row>
    <row r="425" spans="1:9" x14ac:dyDescent="0.15">
      <c r="A425" s="9" t="s">
        <v>456</v>
      </c>
      <c r="B425" s="10">
        <v>44715</v>
      </c>
      <c r="C425" s="11" t="str">
        <f t="shared" si="12"/>
        <v>June</v>
      </c>
      <c r="D425" s="12">
        <f t="shared" si="13"/>
        <v>2022</v>
      </c>
      <c r="E425" s="12" t="s">
        <v>21</v>
      </c>
      <c r="F425" s="12" t="s">
        <v>26</v>
      </c>
      <c r="G425" s="12">
        <v>589.99</v>
      </c>
      <c r="H425" s="12">
        <v>6</v>
      </c>
      <c r="I425" s="12">
        <v>-100.23</v>
      </c>
    </row>
    <row r="426" spans="1:9" x14ac:dyDescent="0.15">
      <c r="A426" s="13" t="s">
        <v>457</v>
      </c>
      <c r="B426" s="14">
        <v>44715</v>
      </c>
      <c r="C426" s="15" t="str">
        <f t="shared" si="12"/>
        <v>June</v>
      </c>
      <c r="D426" s="16">
        <f t="shared" si="13"/>
        <v>2022</v>
      </c>
      <c r="E426" s="16" t="s">
        <v>22</v>
      </c>
      <c r="F426" s="16" t="s">
        <v>26</v>
      </c>
      <c r="G426" s="16">
        <v>447.88</v>
      </c>
      <c r="H426" s="16">
        <v>3</v>
      </c>
      <c r="I426" s="16">
        <v>-22.92</v>
      </c>
    </row>
    <row r="427" spans="1:9" x14ac:dyDescent="0.15">
      <c r="A427" s="9" t="s">
        <v>458</v>
      </c>
      <c r="B427" s="10">
        <v>44715</v>
      </c>
      <c r="C427" s="11" t="str">
        <f t="shared" si="12"/>
        <v>June</v>
      </c>
      <c r="D427" s="12">
        <f t="shared" si="13"/>
        <v>2022</v>
      </c>
      <c r="E427" s="12" t="s">
        <v>22</v>
      </c>
      <c r="F427" s="12" t="s">
        <v>27</v>
      </c>
      <c r="G427" s="12">
        <v>588.49</v>
      </c>
      <c r="H427" s="12">
        <v>8</v>
      </c>
      <c r="I427" s="12">
        <v>-29.99</v>
      </c>
    </row>
    <row r="428" spans="1:9" x14ac:dyDescent="0.15">
      <c r="A428" s="13" t="s">
        <v>459</v>
      </c>
      <c r="B428" s="14">
        <v>44716</v>
      </c>
      <c r="C428" s="15" t="str">
        <f t="shared" si="12"/>
        <v>June</v>
      </c>
      <c r="D428" s="16">
        <f t="shared" si="13"/>
        <v>2022</v>
      </c>
      <c r="E428" s="16" t="s">
        <v>20</v>
      </c>
      <c r="F428" s="16" t="s">
        <v>25</v>
      </c>
      <c r="G428" s="16">
        <v>526.36</v>
      </c>
      <c r="H428" s="16">
        <v>1</v>
      </c>
      <c r="I428" s="16">
        <v>-20.95</v>
      </c>
    </row>
    <row r="429" spans="1:9" x14ac:dyDescent="0.15">
      <c r="A429" s="9" t="s">
        <v>460</v>
      </c>
      <c r="B429" s="10">
        <v>44716</v>
      </c>
      <c r="C429" s="11" t="str">
        <f t="shared" si="12"/>
        <v>June</v>
      </c>
      <c r="D429" s="12">
        <f t="shared" si="13"/>
        <v>2022</v>
      </c>
      <c r="E429" s="12" t="s">
        <v>21</v>
      </c>
      <c r="F429" s="12" t="s">
        <v>25</v>
      </c>
      <c r="G429" s="12">
        <v>763.6</v>
      </c>
      <c r="H429" s="12">
        <v>1</v>
      </c>
      <c r="I429" s="12">
        <v>-90</v>
      </c>
    </row>
    <row r="430" spans="1:9" x14ac:dyDescent="0.15">
      <c r="A430" s="13" t="s">
        <v>461</v>
      </c>
      <c r="B430" s="14">
        <v>44717</v>
      </c>
      <c r="C430" s="15" t="str">
        <f t="shared" si="12"/>
        <v>June</v>
      </c>
      <c r="D430" s="16">
        <f t="shared" si="13"/>
        <v>2022</v>
      </c>
      <c r="E430" s="16" t="s">
        <v>20</v>
      </c>
      <c r="F430" s="16" t="s">
        <v>27</v>
      </c>
      <c r="G430" s="16">
        <v>296.85000000000002</v>
      </c>
      <c r="H430" s="16">
        <v>6</v>
      </c>
      <c r="I430" s="16">
        <v>56.87</v>
      </c>
    </row>
    <row r="431" spans="1:9" x14ac:dyDescent="0.15">
      <c r="A431" s="9" t="s">
        <v>462</v>
      </c>
      <c r="B431" s="10">
        <v>44718</v>
      </c>
      <c r="C431" s="11" t="str">
        <f t="shared" si="12"/>
        <v>June</v>
      </c>
      <c r="D431" s="12">
        <f t="shared" si="13"/>
        <v>2022</v>
      </c>
      <c r="E431" s="12" t="s">
        <v>22</v>
      </c>
      <c r="F431" s="12" t="s">
        <v>25</v>
      </c>
      <c r="G431" s="12">
        <v>365.99</v>
      </c>
      <c r="H431" s="12">
        <v>1</v>
      </c>
      <c r="I431" s="12">
        <v>-50.78</v>
      </c>
    </row>
    <row r="432" spans="1:9" x14ac:dyDescent="0.15">
      <c r="A432" s="13" t="s">
        <v>463</v>
      </c>
      <c r="B432" s="14">
        <v>44719</v>
      </c>
      <c r="C432" s="15" t="str">
        <f t="shared" si="12"/>
        <v>June</v>
      </c>
      <c r="D432" s="16">
        <f t="shared" si="13"/>
        <v>2022</v>
      </c>
      <c r="E432" s="16" t="s">
        <v>20</v>
      </c>
      <c r="F432" s="16" t="s">
        <v>26</v>
      </c>
      <c r="G432" s="16">
        <v>896.21</v>
      </c>
      <c r="H432" s="16">
        <v>6</v>
      </c>
      <c r="I432" s="16">
        <v>105.26</v>
      </c>
    </row>
    <row r="433" spans="1:9" x14ac:dyDescent="0.15">
      <c r="A433" s="9" t="s">
        <v>464</v>
      </c>
      <c r="B433" s="10">
        <v>44719</v>
      </c>
      <c r="C433" s="11" t="str">
        <f t="shared" si="12"/>
        <v>June</v>
      </c>
      <c r="D433" s="12">
        <f t="shared" si="13"/>
        <v>2022</v>
      </c>
      <c r="E433" s="12" t="s">
        <v>22</v>
      </c>
      <c r="F433" s="12" t="s">
        <v>27</v>
      </c>
      <c r="G433" s="12">
        <v>947.53</v>
      </c>
      <c r="H433" s="12">
        <v>1</v>
      </c>
      <c r="I433" s="12">
        <v>-130.83000000000001</v>
      </c>
    </row>
    <row r="434" spans="1:9" x14ac:dyDescent="0.15">
      <c r="A434" s="13" t="s">
        <v>465</v>
      </c>
      <c r="B434" s="14">
        <v>44719</v>
      </c>
      <c r="C434" s="15" t="str">
        <f t="shared" si="12"/>
        <v>June</v>
      </c>
      <c r="D434" s="16">
        <f t="shared" si="13"/>
        <v>2022</v>
      </c>
      <c r="E434" s="16" t="s">
        <v>21</v>
      </c>
      <c r="F434" s="16" t="s">
        <v>27</v>
      </c>
      <c r="G434" s="16">
        <v>894.71</v>
      </c>
      <c r="H434" s="16">
        <v>6</v>
      </c>
      <c r="I434" s="16">
        <v>-147.38999999999999</v>
      </c>
    </row>
    <row r="435" spans="1:9" x14ac:dyDescent="0.15">
      <c r="A435" s="9" t="s">
        <v>466</v>
      </c>
      <c r="B435" s="10">
        <v>44721</v>
      </c>
      <c r="C435" s="11" t="str">
        <f t="shared" si="12"/>
        <v>June</v>
      </c>
      <c r="D435" s="12">
        <f t="shared" si="13"/>
        <v>2022</v>
      </c>
      <c r="E435" s="12" t="s">
        <v>19</v>
      </c>
      <c r="F435" s="12" t="s">
        <v>25</v>
      </c>
      <c r="G435" s="12">
        <v>431.06</v>
      </c>
      <c r="H435" s="12">
        <v>3</v>
      </c>
      <c r="I435" s="12">
        <v>109.8</v>
      </c>
    </row>
    <row r="436" spans="1:9" x14ac:dyDescent="0.15">
      <c r="A436" s="13" t="s">
        <v>467</v>
      </c>
      <c r="B436" s="14">
        <v>44721</v>
      </c>
      <c r="C436" s="15" t="str">
        <f t="shared" si="12"/>
        <v>June</v>
      </c>
      <c r="D436" s="16">
        <f t="shared" si="13"/>
        <v>2022</v>
      </c>
      <c r="E436" s="16" t="s">
        <v>21</v>
      </c>
      <c r="F436" s="16" t="s">
        <v>27</v>
      </c>
      <c r="G436" s="16">
        <v>784.76</v>
      </c>
      <c r="H436" s="16">
        <v>8</v>
      </c>
      <c r="I436" s="16">
        <v>-82.35</v>
      </c>
    </row>
    <row r="437" spans="1:9" x14ac:dyDescent="0.15">
      <c r="A437" s="9" t="s">
        <v>468</v>
      </c>
      <c r="B437" s="10">
        <v>44721</v>
      </c>
      <c r="C437" s="11" t="str">
        <f t="shared" si="12"/>
        <v>June</v>
      </c>
      <c r="D437" s="12">
        <f t="shared" si="13"/>
        <v>2022</v>
      </c>
      <c r="E437" s="12" t="s">
        <v>20</v>
      </c>
      <c r="F437" s="12" t="s">
        <v>25</v>
      </c>
      <c r="G437" s="12">
        <v>486.81</v>
      </c>
      <c r="H437" s="12">
        <v>6</v>
      </c>
      <c r="I437" s="12">
        <v>102.53</v>
      </c>
    </row>
    <row r="438" spans="1:9" x14ac:dyDescent="0.15">
      <c r="A438" s="13" t="s">
        <v>469</v>
      </c>
      <c r="B438" s="14">
        <v>44721</v>
      </c>
      <c r="C438" s="15" t="str">
        <f t="shared" si="12"/>
        <v>June</v>
      </c>
      <c r="D438" s="16">
        <f t="shared" si="13"/>
        <v>2022</v>
      </c>
      <c r="E438" s="16" t="s">
        <v>20</v>
      </c>
      <c r="F438" s="16" t="s">
        <v>25</v>
      </c>
      <c r="G438" s="16">
        <v>507.59</v>
      </c>
      <c r="H438" s="16">
        <v>1</v>
      </c>
      <c r="I438" s="16">
        <v>36.71</v>
      </c>
    </row>
    <row r="439" spans="1:9" x14ac:dyDescent="0.15">
      <c r="A439" s="9" t="s">
        <v>470</v>
      </c>
      <c r="B439" s="10">
        <v>44721</v>
      </c>
      <c r="C439" s="11" t="str">
        <f t="shared" si="12"/>
        <v>June</v>
      </c>
      <c r="D439" s="12">
        <f t="shared" si="13"/>
        <v>2022</v>
      </c>
      <c r="E439" s="12" t="s">
        <v>21</v>
      </c>
      <c r="F439" s="12" t="s">
        <v>25</v>
      </c>
      <c r="G439" s="12">
        <v>220.59</v>
      </c>
      <c r="H439" s="12">
        <v>5</v>
      </c>
      <c r="I439" s="12">
        <v>-35.53</v>
      </c>
    </row>
    <row r="440" spans="1:9" x14ac:dyDescent="0.15">
      <c r="A440" s="13" t="s">
        <v>471</v>
      </c>
      <c r="B440" s="14">
        <v>44721</v>
      </c>
      <c r="C440" s="15" t="str">
        <f t="shared" si="12"/>
        <v>June</v>
      </c>
      <c r="D440" s="16">
        <f t="shared" si="13"/>
        <v>2022</v>
      </c>
      <c r="E440" s="16" t="s">
        <v>21</v>
      </c>
      <c r="F440" s="16" t="s">
        <v>25</v>
      </c>
      <c r="G440" s="16">
        <v>599.30999999999995</v>
      </c>
      <c r="H440" s="16">
        <v>8</v>
      </c>
      <c r="I440" s="16">
        <v>166.44</v>
      </c>
    </row>
    <row r="441" spans="1:9" x14ac:dyDescent="0.15">
      <c r="A441" s="9" t="s">
        <v>472</v>
      </c>
      <c r="B441" s="10">
        <v>44721</v>
      </c>
      <c r="C441" s="11" t="str">
        <f t="shared" si="12"/>
        <v>June</v>
      </c>
      <c r="D441" s="12">
        <f t="shared" si="13"/>
        <v>2022</v>
      </c>
      <c r="E441" s="12" t="s">
        <v>22</v>
      </c>
      <c r="F441" s="12" t="s">
        <v>25</v>
      </c>
      <c r="G441" s="12">
        <v>202.41</v>
      </c>
      <c r="H441" s="12">
        <v>3</v>
      </c>
      <c r="I441" s="12">
        <v>-15.49</v>
      </c>
    </row>
    <row r="442" spans="1:9" x14ac:dyDescent="0.15">
      <c r="A442" s="13" t="s">
        <v>473</v>
      </c>
      <c r="B442" s="14">
        <v>44722</v>
      </c>
      <c r="C442" s="15" t="str">
        <f t="shared" si="12"/>
        <v>June</v>
      </c>
      <c r="D442" s="16">
        <f t="shared" si="13"/>
        <v>2022</v>
      </c>
      <c r="E442" s="16" t="s">
        <v>20</v>
      </c>
      <c r="F442" s="16" t="s">
        <v>27</v>
      </c>
      <c r="G442" s="16">
        <v>344.93</v>
      </c>
      <c r="H442" s="16">
        <v>6</v>
      </c>
      <c r="I442" s="16">
        <v>79.27</v>
      </c>
    </row>
    <row r="443" spans="1:9" x14ac:dyDescent="0.15">
      <c r="A443" s="9" t="s">
        <v>474</v>
      </c>
      <c r="B443" s="10">
        <v>44722</v>
      </c>
      <c r="C443" s="11" t="str">
        <f t="shared" si="12"/>
        <v>June</v>
      </c>
      <c r="D443" s="12">
        <f t="shared" si="13"/>
        <v>2022</v>
      </c>
      <c r="E443" s="12" t="s">
        <v>20</v>
      </c>
      <c r="F443" s="12" t="s">
        <v>26</v>
      </c>
      <c r="G443" s="12">
        <v>857.93</v>
      </c>
      <c r="H443" s="12">
        <v>5</v>
      </c>
      <c r="I443" s="12">
        <v>-99.17</v>
      </c>
    </row>
    <row r="444" spans="1:9" x14ac:dyDescent="0.15">
      <c r="A444" s="13" t="s">
        <v>475</v>
      </c>
      <c r="B444" s="14">
        <v>44722</v>
      </c>
      <c r="C444" s="15" t="str">
        <f t="shared" si="12"/>
        <v>June</v>
      </c>
      <c r="D444" s="16">
        <f t="shared" si="13"/>
        <v>2022</v>
      </c>
      <c r="E444" s="16" t="s">
        <v>21</v>
      </c>
      <c r="F444" s="16" t="s">
        <v>26</v>
      </c>
      <c r="G444" s="16">
        <v>222.93</v>
      </c>
      <c r="H444" s="16">
        <v>6</v>
      </c>
      <c r="I444" s="16">
        <v>50.6</v>
      </c>
    </row>
    <row r="445" spans="1:9" x14ac:dyDescent="0.15">
      <c r="A445" s="9" t="s">
        <v>476</v>
      </c>
      <c r="B445" s="10">
        <v>44722</v>
      </c>
      <c r="C445" s="11" t="str">
        <f t="shared" si="12"/>
        <v>June</v>
      </c>
      <c r="D445" s="12">
        <f t="shared" si="13"/>
        <v>2022</v>
      </c>
      <c r="E445" s="12" t="s">
        <v>19</v>
      </c>
      <c r="F445" s="12" t="s">
        <v>27</v>
      </c>
      <c r="G445" s="12">
        <v>89.74</v>
      </c>
      <c r="H445" s="12">
        <v>1</v>
      </c>
      <c r="I445" s="12">
        <v>-17.350000000000001</v>
      </c>
    </row>
    <row r="446" spans="1:9" x14ac:dyDescent="0.15">
      <c r="A446" s="13" t="s">
        <v>477</v>
      </c>
      <c r="B446" s="14">
        <v>44723</v>
      </c>
      <c r="C446" s="15" t="str">
        <f t="shared" si="12"/>
        <v>June</v>
      </c>
      <c r="D446" s="16">
        <f t="shared" si="13"/>
        <v>2022</v>
      </c>
      <c r="E446" s="16" t="s">
        <v>20</v>
      </c>
      <c r="F446" s="16" t="s">
        <v>27</v>
      </c>
      <c r="G446" s="16">
        <v>87.63</v>
      </c>
      <c r="H446" s="16">
        <v>7</v>
      </c>
      <c r="I446" s="16">
        <v>4.9000000000000004</v>
      </c>
    </row>
    <row r="447" spans="1:9" x14ac:dyDescent="0.15">
      <c r="A447" s="9" t="s">
        <v>478</v>
      </c>
      <c r="B447" s="10">
        <v>44723</v>
      </c>
      <c r="C447" s="11" t="str">
        <f t="shared" si="12"/>
        <v>June</v>
      </c>
      <c r="D447" s="12">
        <f t="shared" si="13"/>
        <v>2022</v>
      </c>
      <c r="E447" s="12" t="s">
        <v>19</v>
      </c>
      <c r="F447" s="12" t="s">
        <v>26</v>
      </c>
      <c r="G447" s="12">
        <v>941.97</v>
      </c>
      <c r="H447" s="12">
        <v>9</v>
      </c>
      <c r="I447" s="12">
        <v>174</v>
      </c>
    </row>
    <row r="448" spans="1:9" x14ac:dyDescent="0.15">
      <c r="A448" s="13" t="s">
        <v>479</v>
      </c>
      <c r="B448" s="14">
        <v>44724</v>
      </c>
      <c r="C448" s="15" t="str">
        <f t="shared" si="12"/>
        <v>June</v>
      </c>
      <c r="D448" s="16">
        <f t="shared" si="13"/>
        <v>2022</v>
      </c>
      <c r="E448" s="16" t="s">
        <v>21</v>
      </c>
      <c r="F448" s="16" t="s">
        <v>26</v>
      </c>
      <c r="G448" s="16">
        <v>516.78</v>
      </c>
      <c r="H448" s="16">
        <v>2</v>
      </c>
      <c r="I448" s="16">
        <v>138.19</v>
      </c>
    </row>
    <row r="449" spans="1:9" x14ac:dyDescent="0.15">
      <c r="A449" s="9" t="s">
        <v>480</v>
      </c>
      <c r="B449" s="10">
        <v>44724</v>
      </c>
      <c r="C449" s="11" t="str">
        <f t="shared" si="12"/>
        <v>June</v>
      </c>
      <c r="D449" s="12">
        <f t="shared" si="13"/>
        <v>2022</v>
      </c>
      <c r="E449" s="12" t="s">
        <v>21</v>
      </c>
      <c r="F449" s="12" t="s">
        <v>26</v>
      </c>
      <c r="G449" s="12">
        <v>421.22</v>
      </c>
      <c r="H449" s="12">
        <v>5</v>
      </c>
      <c r="I449" s="12">
        <v>107.24</v>
      </c>
    </row>
    <row r="450" spans="1:9" x14ac:dyDescent="0.15">
      <c r="A450" s="13" t="s">
        <v>481</v>
      </c>
      <c r="B450" s="14">
        <v>44724</v>
      </c>
      <c r="C450" s="15" t="str">
        <f t="shared" ref="C450:C513" si="14">TEXT($B450,"mmmm")</f>
        <v>June</v>
      </c>
      <c r="D450" s="16">
        <f t="shared" ref="D450:D513" si="15">YEAR($B450)</f>
        <v>2022</v>
      </c>
      <c r="E450" s="16" t="s">
        <v>22</v>
      </c>
      <c r="F450" s="16" t="s">
        <v>26</v>
      </c>
      <c r="G450" s="16">
        <v>814.66</v>
      </c>
      <c r="H450" s="16">
        <v>4</v>
      </c>
      <c r="I450" s="16">
        <v>170.93</v>
      </c>
    </row>
    <row r="451" spans="1:9" x14ac:dyDescent="0.15">
      <c r="A451" s="9" t="s">
        <v>482</v>
      </c>
      <c r="B451" s="10">
        <v>44724</v>
      </c>
      <c r="C451" s="11" t="str">
        <f t="shared" si="14"/>
        <v>June</v>
      </c>
      <c r="D451" s="12">
        <f t="shared" si="15"/>
        <v>2022</v>
      </c>
      <c r="E451" s="12" t="s">
        <v>20</v>
      </c>
      <c r="F451" s="12" t="s">
        <v>26</v>
      </c>
      <c r="G451" s="12">
        <v>839.11</v>
      </c>
      <c r="H451" s="12">
        <v>6</v>
      </c>
      <c r="I451" s="12">
        <v>204.82</v>
      </c>
    </row>
    <row r="452" spans="1:9" x14ac:dyDescent="0.15">
      <c r="A452" s="13" t="s">
        <v>483</v>
      </c>
      <c r="B452" s="14">
        <v>44725</v>
      </c>
      <c r="C452" s="15" t="str">
        <f t="shared" si="14"/>
        <v>June</v>
      </c>
      <c r="D452" s="16">
        <f t="shared" si="15"/>
        <v>2022</v>
      </c>
      <c r="E452" s="16" t="s">
        <v>19</v>
      </c>
      <c r="F452" s="16" t="s">
        <v>25</v>
      </c>
      <c r="G452" s="16">
        <v>345.55</v>
      </c>
      <c r="H452" s="16">
        <v>6</v>
      </c>
      <c r="I452" s="16">
        <v>-34.69</v>
      </c>
    </row>
    <row r="453" spans="1:9" x14ac:dyDescent="0.15">
      <c r="A453" s="9" t="s">
        <v>484</v>
      </c>
      <c r="B453" s="10">
        <v>44725</v>
      </c>
      <c r="C453" s="11" t="str">
        <f t="shared" si="14"/>
        <v>June</v>
      </c>
      <c r="D453" s="12">
        <f t="shared" si="15"/>
        <v>2022</v>
      </c>
      <c r="E453" s="12" t="s">
        <v>22</v>
      </c>
      <c r="F453" s="12" t="s">
        <v>27</v>
      </c>
      <c r="G453" s="12">
        <v>699.75</v>
      </c>
      <c r="H453" s="12">
        <v>2</v>
      </c>
      <c r="I453" s="12">
        <v>-40.520000000000003</v>
      </c>
    </row>
    <row r="454" spans="1:9" x14ac:dyDescent="0.15">
      <c r="A454" s="13" t="s">
        <v>485</v>
      </c>
      <c r="B454" s="14">
        <v>44725</v>
      </c>
      <c r="C454" s="15" t="str">
        <f t="shared" si="14"/>
        <v>June</v>
      </c>
      <c r="D454" s="16">
        <f t="shared" si="15"/>
        <v>2022</v>
      </c>
      <c r="E454" s="16" t="s">
        <v>20</v>
      </c>
      <c r="F454" s="16" t="s">
        <v>25</v>
      </c>
      <c r="G454" s="16">
        <v>775.7</v>
      </c>
      <c r="H454" s="16">
        <v>2</v>
      </c>
      <c r="I454" s="16">
        <v>-43.06</v>
      </c>
    </row>
    <row r="455" spans="1:9" x14ac:dyDescent="0.15">
      <c r="A455" s="9" t="s">
        <v>486</v>
      </c>
      <c r="B455" s="10">
        <v>44726</v>
      </c>
      <c r="C455" s="11" t="str">
        <f t="shared" si="14"/>
        <v>June</v>
      </c>
      <c r="D455" s="12">
        <f t="shared" si="15"/>
        <v>2022</v>
      </c>
      <c r="E455" s="12" t="s">
        <v>22</v>
      </c>
      <c r="F455" s="12" t="s">
        <v>26</v>
      </c>
      <c r="G455" s="12">
        <v>661.56</v>
      </c>
      <c r="H455" s="12">
        <v>4</v>
      </c>
      <c r="I455" s="12">
        <v>-7.59</v>
      </c>
    </row>
    <row r="456" spans="1:9" x14ac:dyDescent="0.15">
      <c r="A456" s="13" t="s">
        <v>487</v>
      </c>
      <c r="B456" s="14">
        <v>44726</v>
      </c>
      <c r="C456" s="15" t="str">
        <f t="shared" si="14"/>
        <v>June</v>
      </c>
      <c r="D456" s="16">
        <f t="shared" si="15"/>
        <v>2022</v>
      </c>
      <c r="E456" s="16" t="s">
        <v>21</v>
      </c>
      <c r="F456" s="16" t="s">
        <v>26</v>
      </c>
      <c r="G456" s="16">
        <v>168.56</v>
      </c>
      <c r="H456" s="16">
        <v>1</v>
      </c>
      <c r="I456" s="16">
        <v>-0.56000000000000005</v>
      </c>
    </row>
    <row r="457" spans="1:9" x14ac:dyDescent="0.15">
      <c r="A457" s="9" t="s">
        <v>488</v>
      </c>
      <c r="B457" s="10">
        <v>44726</v>
      </c>
      <c r="C457" s="11" t="str">
        <f t="shared" si="14"/>
        <v>June</v>
      </c>
      <c r="D457" s="12">
        <f t="shared" si="15"/>
        <v>2022</v>
      </c>
      <c r="E457" s="12" t="s">
        <v>20</v>
      </c>
      <c r="F457" s="12" t="s">
        <v>26</v>
      </c>
      <c r="G457" s="12">
        <v>878.37</v>
      </c>
      <c r="H457" s="12">
        <v>9</v>
      </c>
      <c r="I457" s="12">
        <v>63.49</v>
      </c>
    </row>
    <row r="458" spans="1:9" x14ac:dyDescent="0.15">
      <c r="A458" s="13" t="s">
        <v>489</v>
      </c>
      <c r="B458" s="14">
        <v>44727</v>
      </c>
      <c r="C458" s="15" t="str">
        <f t="shared" si="14"/>
        <v>June</v>
      </c>
      <c r="D458" s="16">
        <f t="shared" si="15"/>
        <v>2022</v>
      </c>
      <c r="E458" s="16" t="s">
        <v>22</v>
      </c>
      <c r="F458" s="16" t="s">
        <v>25</v>
      </c>
      <c r="G458" s="16">
        <v>548.30999999999995</v>
      </c>
      <c r="H458" s="16">
        <v>7</v>
      </c>
      <c r="I458" s="16">
        <v>-65.83</v>
      </c>
    </row>
    <row r="459" spans="1:9" x14ac:dyDescent="0.15">
      <c r="A459" s="9" t="s">
        <v>490</v>
      </c>
      <c r="B459" s="10">
        <v>44728</v>
      </c>
      <c r="C459" s="11" t="str">
        <f t="shared" si="14"/>
        <v>June</v>
      </c>
      <c r="D459" s="12">
        <f t="shared" si="15"/>
        <v>2022</v>
      </c>
      <c r="E459" s="12" t="s">
        <v>22</v>
      </c>
      <c r="F459" s="12" t="s">
        <v>25</v>
      </c>
      <c r="G459" s="12">
        <v>296.82</v>
      </c>
      <c r="H459" s="12">
        <v>7</v>
      </c>
      <c r="I459" s="12">
        <v>43.22</v>
      </c>
    </row>
    <row r="460" spans="1:9" x14ac:dyDescent="0.15">
      <c r="A460" s="13" t="s">
        <v>491</v>
      </c>
      <c r="B460" s="14">
        <v>44728</v>
      </c>
      <c r="C460" s="15" t="str">
        <f t="shared" si="14"/>
        <v>June</v>
      </c>
      <c r="D460" s="16">
        <f t="shared" si="15"/>
        <v>2022</v>
      </c>
      <c r="E460" s="16" t="s">
        <v>19</v>
      </c>
      <c r="F460" s="16" t="s">
        <v>26</v>
      </c>
      <c r="G460" s="16">
        <v>436.72</v>
      </c>
      <c r="H460" s="16">
        <v>3</v>
      </c>
      <c r="I460" s="16">
        <v>-50.75</v>
      </c>
    </row>
    <row r="461" spans="1:9" x14ac:dyDescent="0.15">
      <c r="A461" s="9" t="s">
        <v>492</v>
      </c>
      <c r="B461" s="10">
        <v>44729</v>
      </c>
      <c r="C461" s="11" t="str">
        <f t="shared" si="14"/>
        <v>June</v>
      </c>
      <c r="D461" s="12">
        <f t="shared" si="15"/>
        <v>2022</v>
      </c>
      <c r="E461" s="12" t="s">
        <v>22</v>
      </c>
      <c r="F461" s="12" t="s">
        <v>25</v>
      </c>
      <c r="G461" s="12">
        <v>56.82</v>
      </c>
      <c r="H461" s="12">
        <v>3</v>
      </c>
      <c r="I461" s="12">
        <v>-2.5499999999999998</v>
      </c>
    </row>
    <row r="462" spans="1:9" x14ac:dyDescent="0.15">
      <c r="A462" s="13" t="s">
        <v>493</v>
      </c>
      <c r="B462" s="14">
        <v>44729</v>
      </c>
      <c r="C462" s="15" t="str">
        <f t="shared" si="14"/>
        <v>June</v>
      </c>
      <c r="D462" s="16">
        <f t="shared" si="15"/>
        <v>2022</v>
      </c>
      <c r="E462" s="16" t="s">
        <v>20</v>
      </c>
      <c r="F462" s="16" t="s">
        <v>25</v>
      </c>
      <c r="G462" s="16">
        <v>145.31</v>
      </c>
      <c r="H462" s="16">
        <v>1</v>
      </c>
      <c r="I462" s="16">
        <v>7.51</v>
      </c>
    </row>
    <row r="463" spans="1:9" x14ac:dyDescent="0.15">
      <c r="A463" s="9" t="s">
        <v>494</v>
      </c>
      <c r="B463" s="10">
        <v>44730</v>
      </c>
      <c r="C463" s="11" t="str">
        <f t="shared" si="14"/>
        <v>June</v>
      </c>
      <c r="D463" s="12">
        <f t="shared" si="15"/>
        <v>2022</v>
      </c>
      <c r="E463" s="12" t="s">
        <v>20</v>
      </c>
      <c r="F463" s="12" t="s">
        <v>26</v>
      </c>
      <c r="G463" s="12">
        <v>770.24</v>
      </c>
      <c r="H463" s="12">
        <v>3</v>
      </c>
      <c r="I463" s="12">
        <v>152.68</v>
      </c>
    </row>
    <row r="464" spans="1:9" x14ac:dyDescent="0.15">
      <c r="A464" s="13" t="s">
        <v>495</v>
      </c>
      <c r="B464" s="14">
        <v>44731</v>
      </c>
      <c r="C464" s="15" t="str">
        <f t="shared" si="14"/>
        <v>June</v>
      </c>
      <c r="D464" s="16">
        <f t="shared" si="15"/>
        <v>2022</v>
      </c>
      <c r="E464" s="16" t="s">
        <v>19</v>
      </c>
      <c r="F464" s="16" t="s">
        <v>25</v>
      </c>
      <c r="G464" s="16">
        <v>20.010000000000002</v>
      </c>
      <c r="H464" s="16">
        <v>3</v>
      </c>
      <c r="I464" s="16">
        <v>3.4</v>
      </c>
    </row>
    <row r="465" spans="1:9" x14ac:dyDescent="0.15">
      <c r="A465" s="9" t="s">
        <v>496</v>
      </c>
      <c r="B465" s="10">
        <v>44731</v>
      </c>
      <c r="C465" s="11" t="str">
        <f t="shared" si="14"/>
        <v>June</v>
      </c>
      <c r="D465" s="12">
        <f t="shared" si="15"/>
        <v>2022</v>
      </c>
      <c r="E465" s="12" t="s">
        <v>20</v>
      </c>
      <c r="F465" s="12" t="s">
        <v>27</v>
      </c>
      <c r="G465" s="12">
        <v>428.23</v>
      </c>
      <c r="H465" s="12">
        <v>4</v>
      </c>
      <c r="I465" s="12">
        <v>52.57</v>
      </c>
    </row>
    <row r="466" spans="1:9" x14ac:dyDescent="0.15">
      <c r="A466" s="13" t="s">
        <v>497</v>
      </c>
      <c r="B466" s="14">
        <v>44731</v>
      </c>
      <c r="C466" s="15" t="str">
        <f t="shared" si="14"/>
        <v>June</v>
      </c>
      <c r="D466" s="16">
        <f t="shared" si="15"/>
        <v>2022</v>
      </c>
      <c r="E466" s="16" t="s">
        <v>21</v>
      </c>
      <c r="F466" s="16" t="s">
        <v>27</v>
      </c>
      <c r="G466" s="16">
        <v>532.05999999999995</v>
      </c>
      <c r="H466" s="16">
        <v>4</v>
      </c>
      <c r="I466" s="16">
        <v>-64.97</v>
      </c>
    </row>
    <row r="467" spans="1:9" x14ac:dyDescent="0.15">
      <c r="A467" s="9" t="s">
        <v>498</v>
      </c>
      <c r="B467" s="10">
        <v>44731</v>
      </c>
      <c r="C467" s="11" t="str">
        <f t="shared" si="14"/>
        <v>June</v>
      </c>
      <c r="D467" s="12">
        <f t="shared" si="15"/>
        <v>2022</v>
      </c>
      <c r="E467" s="12" t="s">
        <v>20</v>
      </c>
      <c r="F467" s="12" t="s">
        <v>27</v>
      </c>
      <c r="G467" s="12">
        <v>73.540000000000006</v>
      </c>
      <c r="H467" s="12">
        <v>3</v>
      </c>
      <c r="I467" s="12">
        <v>5.41</v>
      </c>
    </row>
    <row r="468" spans="1:9" x14ac:dyDescent="0.15">
      <c r="A468" s="13" t="s">
        <v>499</v>
      </c>
      <c r="B468" s="14">
        <v>44731</v>
      </c>
      <c r="C468" s="15" t="str">
        <f t="shared" si="14"/>
        <v>June</v>
      </c>
      <c r="D468" s="16">
        <f t="shared" si="15"/>
        <v>2022</v>
      </c>
      <c r="E468" s="16" t="s">
        <v>20</v>
      </c>
      <c r="F468" s="16" t="s">
        <v>27</v>
      </c>
      <c r="G468" s="16">
        <v>973.62</v>
      </c>
      <c r="H468" s="16">
        <v>8</v>
      </c>
      <c r="I468" s="16">
        <v>-152.15</v>
      </c>
    </row>
    <row r="469" spans="1:9" x14ac:dyDescent="0.15">
      <c r="A469" s="9" t="s">
        <v>500</v>
      </c>
      <c r="B469" s="10">
        <v>44731</v>
      </c>
      <c r="C469" s="11" t="str">
        <f t="shared" si="14"/>
        <v>June</v>
      </c>
      <c r="D469" s="12">
        <f t="shared" si="15"/>
        <v>2022</v>
      </c>
      <c r="E469" s="12" t="s">
        <v>22</v>
      </c>
      <c r="F469" s="12" t="s">
        <v>26</v>
      </c>
      <c r="G469" s="12">
        <v>241.6</v>
      </c>
      <c r="H469" s="12">
        <v>8</v>
      </c>
      <c r="I469" s="12">
        <v>-2.73</v>
      </c>
    </row>
    <row r="470" spans="1:9" x14ac:dyDescent="0.15">
      <c r="A470" s="13" t="s">
        <v>501</v>
      </c>
      <c r="B470" s="14">
        <v>44732</v>
      </c>
      <c r="C470" s="15" t="str">
        <f t="shared" si="14"/>
        <v>June</v>
      </c>
      <c r="D470" s="16">
        <f t="shared" si="15"/>
        <v>2022</v>
      </c>
      <c r="E470" s="16" t="s">
        <v>22</v>
      </c>
      <c r="F470" s="16" t="s">
        <v>26</v>
      </c>
      <c r="G470" s="16">
        <v>318.11</v>
      </c>
      <c r="H470" s="16">
        <v>1</v>
      </c>
      <c r="I470" s="16">
        <v>2.15</v>
      </c>
    </row>
    <row r="471" spans="1:9" x14ac:dyDescent="0.15">
      <c r="A471" s="9" t="s">
        <v>502</v>
      </c>
      <c r="B471" s="10">
        <v>44733</v>
      </c>
      <c r="C471" s="11" t="str">
        <f t="shared" si="14"/>
        <v>June</v>
      </c>
      <c r="D471" s="12">
        <f t="shared" si="15"/>
        <v>2022</v>
      </c>
      <c r="E471" s="12" t="s">
        <v>20</v>
      </c>
      <c r="F471" s="12" t="s">
        <v>26</v>
      </c>
      <c r="G471" s="12">
        <v>317.86</v>
      </c>
      <c r="H471" s="12">
        <v>7</v>
      </c>
      <c r="I471" s="12">
        <v>-57.24</v>
      </c>
    </row>
    <row r="472" spans="1:9" x14ac:dyDescent="0.15">
      <c r="A472" s="13" t="s">
        <v>503</v>
      </c>
      <c r="B472" s="14">
        <v>44733</v>
      </c>
      <c r="C472" s="15" t="str">
        <f t="shared" si="14"/>
        <v>June</v>
      </c>
      <c r="D472" s="16">
        <f t="shared" si="15"/>
        <v>2022</v>
      </c>
      <c r="E472" s="16" t="s">
        <v>19</v>
      </c>
      <c r="F472" s="16" t="s">
        <v>27</v>
      </c>
      <c r="G472" s="16">
        <v>245.81</v>
      </c>
      <c r="H472" s="16">
        <v>2</v>
      </c>
      <c r="I472" s="16">
        <v>-15.49</v>
      </c>
    </row>
    <row r="473" spans="1:9" x14ac:dyDescent="0.15">
      <c r="A473" s="9" t="s">
        <v>504</v>
      </c>
      <c r="B473" s="10">
        <v>44733</v>
      </c>
      <c r="C473" s="11" t="str">
        <f t="shared" si="14"/>
        <v>June</v>
      </c>
      <c r="D473" s="12">
        <f t="shared" si="15"/>
        <v>2022</v>
      </c>
      <c r="E473" s="12" t="s">
        <v>22</v>
      </c>
      <c r="F473" s="12" t="s">
        <v>27</v>
      </c>
      <c r="G473" s="12">
        <v>21.44</v>
      </c>
      <c r="H473" s="12">
        <v>1</v>
      </c>
      <c r="I473" s="12">
        <v>5.96</v>
      </c>
    </row>
    <row r="474" spans="1:9" x14ac:dyDescent="0.15">
      <c r="A474" s="13" t="s">
        <v>505</v>
      </c>
      <c r="B474" s="14">
        <v>44733</v>
      </c>
      <c r="C474" s="15" t="str">
        <f t="shared" si="14"/>
        <v>June</v>
      </c>
      <c r="D474" s="16">
        <f t="shared" si="15"/>
        <v>2022</v>
      </c>
      <c r="E474" s="16" t="s">
        <v>19</v>
      </c>
      <c r="F474" s="16" t="s">
        <v>25</v>
      </c>
      <c r="G474" s="16">
        <v>734.76</v>
      </c>
      <c r="H474" s="16">
        <v>3</v>
      </c>
      <c r="I474" s="16">
        <v>203.39</v>
      </c>
    </row>
    <row r="475" spans="1:9" x14ac:dyDescent="0.15">
      <c r="A475" s="9" t="s">
        <v>506</v>
      </c>
      <c r="B475" s="10">
        <v>44734</v>
      </c>
      <c r="C475" s="11" t="str">
        <f t="shared" si="14"/>
        <v>June</v>
      </c>
      <c r="D475" s="12">
        <f t="shared" si="15"/>
        <v>2022</v>
      </c>
      <c r="E475" s="12" t="s">
        <v>20</v>
      </c>
      <c r="F475" s="12" t="s">
        <v>25</v>
      </c>
      <c r="G475" s="12">
        <v>967.51</v>
      </c>
      <c r="H475" s="12">
        <v>4</v>
      </c>
      <c r="I475" s="12">
        <v>-23.06</v>
      </c>
    </row>
    <row r="476" spans="1:9" x14ac:dyDescent="0.15">
      <c r="A476" s="13" t="s">
        <v>507</v>
      </c>
      <c r="B476" s="14">
        <v>44734</v>
      </c>
      <c r="C476" s="15" t="str">
        <f t="shared" si="14"/>
        <v>June</v>
      </c>
      <c r="D476" s="16">
        <f t="shared" si="15"/>
        <v>2022</v>
      </c>
      <c r="E476" s="16" t="s">
        <v>20</v>
      </c>
      <c r="F476" s="16" t="s">
        <v>27</v>
      </c>
      <c r="G476" s="16">
        <v>239.81</v>
      </c>
      <c r="H476" s="16">
        <v>6</v>
      </c>
      <c r="I476" s="16">
        <v>-42.79</v>
      </c>
    </row>
    <row r="477" spans="1:9" x14ac:dyDescent="0.15">
      <c r="A477" s="9" t="s">
        <v>508</v>
      </c>
      <c r="B477" s="10">
        <v>44734</v>
      </c>
      <c r="C477" s="11" t="str">
        <f t="shared" si="14"/>
        <v>June</v>
      </c>
      <c r="D477" s="12">
        <f t="shared" si="15"/>
        <v>2022</v>
      </c>
      <c r="E477" s="12" t="s">
        <v>21</v>
      </c>
      <c r="F477" s="12" t="s">
        <v>27</v>
      </c>
      <c r="G477" s="12">
        <v>669.79</v>
      </c>
      <c r="H477" s="12">
        <v>5</v>
      </c>
      <c r="I477" s="12">
        <v>-73.98</v>
      </c>
    </row>
    <row r="478" spans="1:9" x14ac:dyDescent="0.15">
      <c r="A478" s="13" t="s">
        <v>509</v>
      </c>
      <c r="B478" s="14">
        <v>44734</v>
      </c>
      <c r="C478" s="15" t="str">
        <f t="shared" si="14"/>
        <v>June</v>
      </c>
      <c r="D478" s="16">
        <f t="shared" si="15"/>
        <v>2022</v>
      </c>
      <c r="E478" s="16" t="s">
        <v>22</v>
      </c>
      <c r="F478" s="16" t="s">
        <v>27</v>
      </c>
      <c r="G478" s="16">
        <v>747.06</v>
      </c>
      <c r="H478" s="16">
        <v>4</v>
      </c>
      <c r="I478" s="16">
        <v>-2.91</v>
      </c>
    </row>
    <row r="479" spans="1:9" x14ac:dyDescent="0.15">
      <c r="A479" s="9" t="s">
        <v>510</v>
      </c>
      <c r="B479" s="10">
        <v>44734</v>
      </c>
      <c r="C479" s="11" t="str">
        <f t="shared" si="14"/>
        <v>June</v>
      </c>
      <c r="D479" s="12">
        <f t="shared" si="15"/>
        <v>2022</v>
      </c>
      <c r="E479" s="12" t="s">
        <v>20</v>
      </c>
      <c r="F479" s="12" t="s">
        <v>27</v>
      </c>
      <c r="G479" s="12">
        <v>851.46</v>
      </c>
      <c r="H479" s="12">
        <v>8</v>
      </c>
      <c r="I479" s="12">
        <v>233.21</v>
      </c>
    </row>
    <row r="480" spans="1:9" x14ac:dyDescent="0.15">
      <c r="A480" s="13" t="s">
        <v>511</v>
      </c>
      <c r="B480" s="14">
        <v>44734</v>
      </c>
      <c r="C480" s="15" t="str">
        <f t="shared" si="14"/>
        <v>June</v>
      </c>
      <c r="D480" s="16">
        <f t="shared" si="15"/>
        <v>2022</v>
      </c>
      <c r="E480" s="16" t="s">
        <v>21</v>
      </c>
      <c r="F480" s="16" t="s">
        <v>25</v>
      </c>
      <c r="G480" s="16">
        <v>434.18</v>
      </c>
      <c r="H480" s="16">
        <v>4</v>
      </c>
      <c r="I480" s="16">
        <v>-56.18</v>
      </c>
    </row>
    <row r="481" spans="1:9" x14ac:dyDescent="0.15">
      <c r="A481" s="9" t="s">
        <v>512</v>
      </c>
      <c r="B481" s="10">
        <v>44735</v>
      </c>
      <c r="C481" s="11" t="str">
        <f t="shared" si="14"/>
        <v>June</v>
      </c>
      <c r="D481" s="12">
        <f t="shared" si="15"/>
        <v>2022</v>
      </c>
      <c r="E481" s="12" t="s">
        <v>22</v>
      </c>
      <c r="F481" s="12" t="s">
        <v>27</v>
      </c>
      <c r="G481" s="12">
        <v>316.87</v>
      </c>
      <c r="H481" s="12">
        <v>2</v>
      </c>
      <c r="I481" s="12">
        <v>57.59</v>
      </c>
    </row>
    <row r="482" spans="1:9" x14ac:dyDescent="0.15">
      <c r="A482" s="13" t="s">
        <v>513</v>
      </c>
      <c r="B482" s="14">
        <v>44735</v>
      </c>
      <c r="C482" s="15" t="str">
        <f t="shared" si="14"/>
        <v>June</v>
      </c>
      <c r="D482" s="16">
        <f t="shared" si="15"/>
        <v>2022</v>
      </c>
      <c r="E482" s="16" t="s">
        <v>20</v>
      </c>
      <c r="F482" s="16" t="s">
        <v>25</v>
      </c>
      <c r="G482" s="16">
        <v>338.79</v>
      </c>
      <c r="H482" s="16">
        <v>3</v>
      </c>
      <c r="I482" s="16">
        <v>-49.35</v>
      </c>
    </row>
    <row r="483" spans="1:9" x14ac:dyDescent="0.15">
      <c r="A483" s="9" t="s">
        <v>514</v>
      </c>
      <c r="B483" s="10">
        <v>44736</v>
      </c>
      <c r="C483" s="11" t="str">
        <f t="shared" si="14"/>
        <v>June</v>
      </c>
      <c r="D483" s="12">
        <f t="shared" si="15"/>
        <v>2022</v>
      </c>
      <c r="E483" s="12" t="s">
        <v>20</v>
      </c>
      <c r="F483" s="12" t="s">
        <v>27</v>
      </c>
      <c r="G483" s="12">
        <v>718.37</v>
      </c>
      <c r="H483" s="12">
        <v>6</v>
      </c>
      <c r="I483" s="12">
        <v>208.78</v>
      </c>
    </row>
    <row r="484" spans="1:9" x14ac:dyDescent="0.15">
      <c r="A484" s="13" t="s">
        <v>515</v>
      </c>
      <c r="B484" s="14">
        <v>44737</v>
      </c>
      <c r="C484" s="15" t="str">
        <f t="shared" si="14"/>
        <v>June</v>
      </c>
      <c r="D484" s="16">
        <f t="shared" si="15"/>
        <v>2022</v>
      </c>
      <c r="E484" s="16" t="s">
        <v>22</v>
      </c>
      <c r="F484" s="16" t="s">
        <v>27</v>
      </c>
      <c r="G484" s="16">
        <v>820.44</v>
      </c>
      <c r="H484" s="16">
        <v>8</v>
      </c>
      <c r="I484" s="16">
        <v>-7.54</v>
      </c>
    </row>
    <row r="485" spans="1:9" x14ac:dyDescent="0.15">
      <c r="A485" s="9" t="s">
        <v>516</v>
      </c>
      <c r="B485" s="10">
        <v>44737</v>
      </c>
      <c r="C485" s="11" t="str">
        <f t="shared" si="14"/>
        <v>June</v>
      </c>
      <c r="D485" s="12">
        <f t="shared" si="15"/>
        <v>2022</v>
      </c>
      <c r="E485" s="12" t="s">
        <v>22</v>
      </c>
      <c r="F485" s="12" t="s">
        <v>27</v>
      </c>
      <c r="G485" s="12">
        <v>197.98</v>
      </c>
      <c r="H485" s="12">
        <v>8</v>
      </c>
      <c r="I485" s="12">
        <v>37.14</v>
      </c>
    </row>
    <row r="486" spans="1:9" x14ac:dyDescent="0.15">
      <c r="A486" s="13" t="s">
        <v>517</v>
      </c>
      <c r="B486" s="14">
        <v>44738</v>
      </c>
      <c r="C486" s="15" t="str">
        <f t="shared" si="14"/>
        <v>June</v>
      </c>
      <c r="D486" s="16">
        <f t="shared" si="15"/>
        <v>2022</v>
      </c>
      <c r="E486" s="16" t="s">
        <v>22</v>
      </c>
      <c r="F486" s="16" t="s">
        <v>25</v>
      </c>
      <c r="G486" s="16">
        <v>383.52</v>
      </c>
      <c r="H486" s="16">
        <v>9</v>
      </c>
      <c r="I486" s="16">
        <v>-11.01</v>
      </c>
    </row>
    <row r="487" spans="1:9" x14ac:dyDescent="0.15">
      <c r="A487" s="9" t="s">
        <v>518</v>
      </c>
      <c r="B487" s="10">
        <v>44738</v>
      </c>
      <c r="C487" s="11" t="str">
        <f t="shared" si="14"/>
        <v>June</v>
      </c>
      <c r="D487" s="12">
        <f t="shared" si="15"/>
        <v>2022</v>
      </c>
      <c r="E487" s="12" t="s">
        <v>20</v>
      </c>
      <c r="F487" s="12" t="s">
        <v>25</v>
      </c>
      <c r="G487" s="12">
        <v>903.9</v>
      </c>
      <c r="H487" s="12">
        <v>7</v>
      </c>
      <c r="I487" s="12">
        <v>102.89</v>
      </c>
    </row>
    <row r="488" spans="1:9" x14ac:dyDescent="0.15">
      <c r="A488" s="13" t="s">
        <v>519</v>
      </c>
      <c r="B488" s="14">
        <v>44738</v>
      </c>
      <c r="C488" s="15" t="str">
        <f t="shared" si="14"/>
        <v>June</v>
      </c>
      <c r="D488" s="16">
        <f t="shared" si="15"/>
        <v>2022</v>
      </c>
      <c r="E488" s="16" t="s">
        <v>20</v>
      </c>
      <c r="F488" s="16" t="s">
        <v>26</v>
      </c>
      <c r="G488" s="16">
        <v>810.56</v>
      </c>
      <c r="H488" s="16">
        <v>2</v>
      </c>
      <c r="I488" s="16">
        <v>-84.29</v>
      </c>
    </row>
    <row r="489" spans="1:9" x14ac:dyDescent="0.15">
      <c r="A489" s="9" t="s">
        <v>520</v>
      </c>
      <c r="B489" s="10">
        <v>44738</v>
      </c>
      <c r="C489" s="11" t="str">
        <f t="shared" si="14"/>
        <v>June</v>
      </c>
      <c r="D489" s="12">
        <f t="shared" si="15"/>
        <v>2022</v>
      </c>
      <c r="E489" s="12" t="s">
        <v>21</v>
      </c>
      <c r="F489" s="12" t="s">
        <v>27</v>
      </c>
      <c r="G489" s="12">
        <v>985.16</v>
      </c>
      <c r="H489" s="12">
        <v>8</v>
      </c>
      <c r="I489" s="12">
        <v>-125.1</v>
      </c>
    </row>
    <row r="490" spans="1:9" x14ac:dyDescent="0.15">
      <c r="A490" s="13" t="s">
        <v>521</v>
      </c>
      <c r="B490" s="14">
        <v>44739</v>
      </c>
      <c r="C490" s="15" t="str">
        <f t="shared" si="14"/>
        <v>June</v>
      </c>
      <c r="D490" s="16">
        <f t="shared" si="15"/>
        <v>2022</v>
      </c>
      <c r="E490" s="16" t="s">
        <v>19</v>
      </c>
      <c r="F490" s="16" t="s">
        <v>26</v>
      </c>
      <c r="G490" s="16">
        <v>759.16</v>
      </c>
      <c r="H490" s="16">
        <v>7</v>
      </c>
      <c r="I490" s="16">
        <v>204.24</v>
      </c>
    </row>
    <row r="491" spans="1:9" x14ac:dyDescent="0.15">
      <c r="A491" s="9" t="s">
        <v>522</v>
      </c>
      <c r="B491" s="10">
        <v>44739</v>
      </c>
      <c r="C491" s="11" t="str">
        <f t="shared" si="14"/>
        <v>June</v>
      </c>
      <c r="D491" s="12">
        <f t="shared" si="15"/>
        <v>2022</v>
      </c>
      <c r="E491" s="12" t="s">
        <v>22</v>
      </c>
      <c r="F491" s="12" t="s">
        <v>26</v>
      </c>
      <c r="G491" s="12">
        <v>405.33</v>
      </c>
      <c r="H491" s="12">
        <v>8</v>
      </c>
      <c r="I491" s="12">
        <v>104.91</v>
      </c>
    </row>
    <row r="492" spans="1:9" x14ac:dyDescent="0.15">
      <c r="A492" s="13" t="s">
        <v>523</v>
      </c>
      <c r="B492" s="14">
        <v>44740</v>
      </c>
      <c r="C492" s="15" t="str">
        <f t="shared" si="14"/>
        <v>June</v>
      </c>
      <c r="D492" s="16">
        <f t="shared" si="15"/>
        <v>2022</v>
      </c>
      <c r="E492" s="16" t="s">
        <v>20</v>
      </c>
      <c r="F492" s="16" t="s">
        <v>25</v>
      </c>
      <c r="G492" s="16">
        <v>598.83000000000004</v>
      </c>
      <c r="H492" s="16">
        <v>3</v>
      </c>
      <c r="I492" s="16">
        <v>145.96</v>
      </c>
    </row>
    <row r="493" spans="1:9" x14ac:dyDescent="0.15">
      <c r="A493" s="9" t="s">
        <v>524</v>
      </c>
      <c r="B493" s="10">
        <v>44740</v>
      </c>
      <c r="C493" s="11" t="str">
        <f t="shared" si="14"/>
        <v>June</v>
      </c>
      <c r="D493" s="12">
        <f t="shared" si="15"/>
        <v>2022</v>
      </c>
      <c r="E493" s="12" t="s">
        <v>20</v>
      </c>
      <c r="F493" s="12" t="s">
        <v>25</v>
      </c>
      <c r="G493" s="12">
        <v>667.79</v>
      </c>
      <c r="H493" s="12">
        <v>7</v>
      </c>
      <c r="I493" s="12">
        <v>75.27</v>
      </c>
    </row>
    <row r="494" spans="1:9" x14ac:dyDescent="0.15">
      <c r="A494" s="13" t="s">
        <v>525</v>
      </c>
      <c r="B494" s="14">
        <v>44741</v>
      </c>
      <c r="C494" s="15" t="str">
        <f t="shared" si="14"/>
        <v>June</v>
      </c>
      <c r="D494" s="16">
        <f t="shared" si="15"/>
        <v>2022</v>
      </c>
      <c r="E494" s="16" t="s">
        <v>22</v>
      </c>
      <c r="F494" s="16" t="s">
        <v>26</v>
      </c>
      <c r="G494" s="16">
        <v>96.89</v>
      </c>
      <c r="H494" s="16">
        <v>9</v>
      </c>
      <c r="I494" s="16">
        <v>19.78</v>
      </c>
    </row>
    <row r="495" spans="1:9" x14ac:dyDescent="0.15">
      <c r="A495" s="9" t="s">
        <v>526</v>
      </c>
      <c r="B495" s="10">
        <v>44741</v>
      </c>
      <c r="C495" s="11" t="str">
        <f t="shared" si="14"/>
        <v>June</v>
      </c>
      <c r="D495" s="12">
        <f t="shared" si="15"/>
        <v>2022</v>
      </c>
      <c r="E495" s="12" t="s">
        <v>19</v>
      </c>
      <c r="F495" s="12" t="s">
        <v>27</v>
      </c>
      <c r="G495" s="12">
        <v>553.61</v>
      </c>
      <c r="H495" s="12">
        <v>3</v>
      </c>
      <c r="I495" s="12">
        <v>-91.61</v>
      </c>
    </row>
    <row r="496" spans="1:9" x14ac:dyDescent="0.15">
      <c r="A496" s="13" t="s">
        <v>527</v>
      </c>
      <c r="B496" s="14">
        <v>44741</v>
      </c>
      <c r="C496" s="15" t="str">
        <f t="shared" si="14"/>
        <v>June</v>
      </c>
      <c r="D496" s="16">
        <f t="shared" si="15"/>
        <v>2022</v>
      </c>
      <c r="E496" s="16" t="s">
        <v>22</v>
      </c>
      <c r="F496" s="16" t="s">
        <v>25</v>
      </c>
      <c r="G496" s="16">
        <v>715.13</v>
      </c>
      <c r="H496" s="16">
        <v>6</v>
      </c>
      <c r="I496" s="16">
        <v>-23.32</v>
      </c>
    </row>
    <row r="497" spans="1:9" x14ac:dyDescent="0.15">
      <c r="A497" s="9" t="s">
        <v>528</v>
      </c>
      <c r="B497" s="10">
        <v>44741</v>
      </c>
      <c r="C497" s="11" t="str">
        <f t="shared" si="14"/>
        <v>June</v>
      </c>
      <c r="D497" s="12">
        <f t="shared" si="15"/>
        <v>2022</v>
      </c>
      <c r="E497" s="12" t="s">
        <v>19</v>
      </c>
      <c r="F497" s="12" t="s">
        <v>27</v>
      </c>
      <c r="G497" s="12">
        <v>183.97</v>
      </c>
      <c r="H497" s="12">
        <v>2</v>
      </c>
      <c r="I497" s="12">
        <v>-7.94</v>
      </c>
    </row>
    <row r="498" spans="1:9" x14ac:dyDescent="0.15">
      <c r="A498" s="13" t="s">
        <v>529</v>
      </c>
      <c r="B498" s="14">
        <v>44741</v>
      </c>
      <c r="C498" s="15" t="str">
        <f t="shared" si="14"/>
        <v>June</v>
      </c>
      <c r="D498" s="16">
        <f t="shared" si="15"/>
        <v>2022</v>
      </c>
      <c r="E498" s="16" t="s">
        <v>20</v>
      </c>
      <c r="F498" s="16" t="s">
        <v>27</v>
      </c>
      <c r="G498" s="16">
        <v>785.02</v>
      </c>
      <c r="H498" s="16">
        <v>2</v>
      </c>
      <c r="I498" s="16">
        <v>92.49</v>
      </c>
    </row>
    <row r="499" spans="1:9" x14ac:dyDescent="0.15">
      <c r="A499" s="9" t="s">
        <v>530</v>
      </c>
      <c r="B499" s="10">
        <v>44742</v>
      </c>
      <c r="C499" s="11" t="str">
        <f t="shared" si="14"/>
        <v>June</v>
      </c>
      <c r="D499" s="12">
        <f t="shared" si="15"/>
        <v>2022</v>
      </c>
      <c r="E499" s="12" t="s">
        <v>19</v>
      </c>
      <c r="F499" s="12" t="s">
        <v>26</v>
      </c>
      <c r="G499" s="12">
        <v>592.1</v>
      </c>
      <c r="H499" s="12">
        <v>5</v>
      </c>
      <c r="I499" s="12">
        <v>-13.04</v>
      </c>
    </row>
    <row r="500" spans="1:9" x14ac:dyDescent="0.15">
      <c r="A500" s="13" t="s">
        <v>531</v>
      </c>
      <c r="B500" s="14">
        <v>44742</v>
      </c>
      <c r="C500" s="15" t="str">
        <f t="shared" si="14"/>
        <v>June</v>
      </c>
      <c r="D500" s="16">
        <f t="shared" si="15"/>
        <v>2022</v>
      </c>
      <c r="E500" s="16" t="s">
        <v>21</v>
      </c>
      <c r="F500" s="16" t="s">
        <v>26</v>
      </c>
      <c r="G500" s="16">
        <v>953.18</v>
      </c>
      <c r="H500" s="16">
        <v>5</v>
      </c>
      <c r="I500" s="16">
        <v>-119.86</v>
      </c>
    </row>
    <row r="501" spans="1:9" x14ac:dyDescent="0.15">
      <c r="A501" s="9" t="s">
        <v>532</v>
      </c>
      <c r="B501" s="10">
        <v>44743</v>
      </c>
      <c r="C501" s="11" t="str">
        <f t="shared" si="14"/>
        <v>July</v>
      </c>
      <c r="D501" s="12">
        <f t="shared" si="15"/>
        <v>2022</v>
      </c>
      <c r="E501" s="12" t="s">
        <v>20</v>
      </c>
      <c r="F501" s="12" t="s">
        <v>26</v>
      </c>
      <c r="G501" s="12">
        <v>61.57</v>
      </c>
      <c r="H501" s="12">
        <v>7</v>
      </c>
      <c r="I501" s="12">
        <v>6.05</v>
      </c>
    </row>
    <row r="502" spans="1:9" x14ac:dyDescent="0.15">
      <c r="A502" s="13" t="s">
        <v>533</v>
      </c>
      <c r="B502" s="14">
        <v>44744</v>
      </c>
      <c r="C502" s="15" t="str">
        <f t="shared" si="14"/>
        <v>July</v>
      </c>
      <c r="D502" s="16">
        <f t="shared" si="15"/>
        <v>2022</v>
      </c>
      <c r="E502" s="16" t="s">
        <v>21</v>
      </c>
      <c r="F502" s="16" t="s">
        <v>26</v>
      </c>
      <c r="G502" s="16">
        <v>280.02</v>
      </c>
      <c r="H502" s="16">
        <v>2</v>
      </c>
      <c r="I502" s="16">
        <v>58.02</v>
      </c>
    </row>
    <row r="503" spans="1:9" x14ac:dyDescent="0.15">
      <c r="A503" s="9" t="s">
        <v>534</v>
      </c>
      <c r="B503" s="10">
        <v>44744</v>
      </c>
      <c r="C503" s="11" t="str">
        <f t="shared" si="14"/>
        <v>July</v>
      </c>
      <c r="D503" s="12">
        <f t="shared" si="15"/>
        <v>2022</v>
      </c>
      <c r="E503" s="12" t="s">
        <v>22</v>
      </c>
      <c r="F503" s="12" t="s">
        <v>25</v>
      </c>
      <c r="G503" s="12">
        <v>609.52</v>
      </c>
      <c r="H503" s="12">
        <v>7</v>
      </c>
      <c r="I503" s="12">
        <v>-5.45</v>
      </c>
    </row>
    <row r="504" spans="1:9" x14ac:dyDescent="0.15">
      <c r="A504" s="13" t="s">
        <v>535</v>
      </c>
      <c r="B504" s="14">
        <v>44745</v>
      </c>
      <c r="C504" s="15" t="str">
        <f t="shared" si="14"/>
        <v>July</v>
      </c>
      <c r="D504" s="16">
        <f t="shared" si="15"/>
        <v>2022</v>
      </c>
      <c r="E504" s="16" t="s">
        <v>22</v>
      </c>
      <c r="F504" s="16" t="s">
        <v>25</v>
      </c>
      <c r="G504" s="16">
        <v>310.63</v>
      </c>
      <c r="H504" s="16">
        <v>5</v>
      </c>
      <c r="I504" s="16">
        <v>-41.58</v>
      </c>
    </row>
    <row r="505" spans="1:9" x14ac:dyDescent="0.15">
      <c r="A505" s="9" t="s">
        <v>536</v>
      </c>
      <c r="B505" s="10">
        <v>44745</v>
      </c>
      <c r="C505" s="11" t="str">
        <f t="shared" si="14"/>
        <v>July</v>
      </c>
      <c r="D505" s="12">
        <f t="shared" si="15"/>
        <v>2022</v>
      </c>
      <c r="E505" s="12" t="s">
        <v>22</v>
      </c>
      <c r="F505" s="12" t="s">
        <v>26</v>
      </c>
      <c r="G505" s="12">
        <v>720.14</v>
      </c>
      <c r="H505" s="12">
        <v>6</v>
      </c>
      <c r="I505" s="12">
        <v>-73.209999999999994</v>
      </c>
    </row>
    <row r="506" spans="1:9" x14ac:dyDescent="0.15">
      <c r="A506" s="13" t="s">
        <v>537</v>
      </c>
      <c r="B506" s="14">
        <v>44745</v>
      </c>
      <c r="C506" s="15" t="str">
        <f t="shared" si="14"/>
        <v>July</v>
      </c>
      <c r="D506" s="16">
        <f t="shared" si="15"/>
        <v>2022</v>
      </c>
      <c r="E506" s="16" t="s">
        <v>19</v>
      </c>
      <c r="F506" s="16" t="s">
        <v>25</v>
      </c>
      <c r="G506" s="16">
        <v>763.83</v>
      </c>
      <c r="H506" s="16">
        <v>8</v>
      </c>
      <c r="I506" s="16">
        <v>-62.07</v>
      </c>
    </row>
    <row r="507" spans="1:9" x14ac:dyDescent="0.15">
      <c r="A507" s="9" t="s">
        <v>538</v>
      </c>
      <c r="B507" s="10">
        <v>44746</v>
      </c>
      <c r="C507" s="11" t="str">
        <f t="shared" si="14"/>
        <v>July</v>
      </c>
      <c r="D507" s="12">
        <f t="shared" si="15"/>
        <v>2022</v>
      </c>
      <c r="E507" s="12" t="s">
        <v>20</v>
      </c>
      <c r="F507" s="12" t="s">
        <v>26</v>
      </c>
      <c r="G507" s="12">
        <v>120.47</v>
      </c>
      <c r="H507" s="12">
        <v>4</v>
      </c>
      <c r="I507" s="12">
        <v>-6.03</v>
      </c>
    </row>
    <row r="508" spans="1:9" x14ac:dyDescent="0.15">
      <c r="A508" s="13" t="s">
        <v>539</v>
      </c>
      <c r="B508" s="14">
        <v>44747</v>
      </c>
      <c r="C508" s="15" t="str">
        <f t="shared" si="14"/>
        <v>July</v>
      </c>
      <c r="D508" s="16">
        <f t="shared" si="15"/>
        <v>2022</v>
      </c>
      <c r="E508" s="16" t="s">
        <v>22</v>
      </c>
      <c r="F508" s="16" t="s">
        <v>27</v>
      </c>
      <c r="G508" s="16">
        <v>523.58000000000004</v>
      </c>
      <c r="H508" s="16">
        <v>7</v>
      </c>
      <c r="I508" s="16">
        <v>63.56</v>
      </c>
    </row>
    <row r="509" spans="1:9" x14ac:dyDescent="0.15">
      <c r="A509" s="9" t="s">
        <v>540</v>
      </c>
      <c r="B509" s="10">
        <v>44747</v>
      </c>
      <c r="C509" s="11" t="str">
        <f t="shared" si="14"/>
        <v>July</v>
      </c>
      <c r="D509" s="12">
        <f t="shared" si="15"/>
        <v>2022</v>
      </c>
      <c r="E509" s="12" t="s">
        <v>22</v>
      </c>
      <c r="F509" s="12" t="s">
        <v>27</v>
      </c>
      <c r="G509" s="12">
        <v>518.71</v>
      </c>
      <c r="H509" s="12">
        <v>6</v>
      </c>
      <c r="I509" s="12">
        <v>52.12</v>
      </c>
    </row>
    <row r="510" spans="1:9" x14ac:dyDescent="0.15">
      <c r="A510" s="13" t="s">
        <v>541</v>
      </c>
      <c r="B510" s="14">
        <v>44747</v>
      </c>
      <c r="C510" s="15" t="str">
        <f t="shared" si="14"/>
        <v>July</v>
      </c>
      <c r="D510" s="16">
        <f t="shared" si="15"/>
        <v>2022</v>
      </c>
      <c r="E510" s="16" t="s">
        <v>20</v>
      </c>
      <c r="F510" s="16" t="s">
        <v>27</v>
      </c>
      <c r="G510" s="16">
        <v>381.9</v>
      </c>
      <c r="H510" s="16">
        <v>2</v>
      </c>
      <c r="I510" s="16">
        <v>56.54</v>
      </c>
    </row>
    <row r="511" spans="1:9" x14ac:dyDescent="0.15">
      <c r="A511" s="9" t="s">
        <v>542</v>
      </c>
      <c r="B511" s="10">
        <v>44748</v>
      </c>
      <c r="C511" s="11" t="str">
        <f t="shared" si="14"/>
        <v>July</v>
      </c>
      <c r="D511" s="12">
        <f t="shared" si="15"/>
        <v>2022</v>
      </c>
      <c r="E511" s="12" t="s">
        <v>22</v>
      </c>
      <c r="F511" s="12" t="s">
        <v>26</v>
      </c>
      <c r="G511" s="12">
        <v>934.27</v>
      </c>
      <c r="H511" s="12">
        <v>8</v>
      </c>
      <c r="I511" s="12">
        <v>-17.52</v>
      </c>
    </row>
    <row r="512" spans="1:9" x14ac:dyDescent="0.15">
      <c r="A512" s="13" t="s">
        <v>543</v>
      </c>
      <c r="B512" s="14">
        <v>44748</v>
      </c>
      <c r="C512" s="15" t="str">
        <f t="shared" si="14"/>
        <v>July</v>
      </c>
      <c r="D512" s="16">
        <f t="shared" si="15"/>
        <v>2022</v>
      </c>
      <c r="E512" s="16" t="s">
        <v>21</v>
      </c>
      <c r="F512" s="16" t="s">
        <v>27</v>
      </c>
      <c r="G512" s="16">
        <v>830.96</v>
      </c>
      <c r="H512" s="16">
        <v>9</v>
      </c>
      <c r="I512" s="16">
        <v>176.16</v>
      </c>
    </row>
    <row r="513" spans="1:9" x14ac:dyDescent="0.15">
      <c r="A513" s="9" t="s">
        <v>544</v>
      </c>
      <c r="B513" s="10">
        <v>44748</v>
      </c>
      <c r="C513" s="11" t="str">
        <f t="shared" si="14"/>
        <v>July</v>
      </c>
      <c r="D513" s="12">
        <f t="shared" si="15"/>
        <v>2022</v>
      </c>
      <c r="E513" s="12" t="s">
        <v>20</v>
      </c>
      <c r="F513" s="12" t="s">
        <v>25</v>
      </c>
      <c r="G513" s="12">
        <v>703.27</v>
      </c>
      <c r="H513" s="12">
        <v>5</v>
      </c>
      <c r="I513" s="12">
        <v>-68.89</v>
      </c>
    </row>
    <row r="514" spans="1:9" x14ac:dyDescent="0.15">
      <c r="A514" s="13" t="s">
        <v>545</v>
      </c>
      <c r="B514" s="14">
        <v>44748</v>
      </c>
      <c r="C514" s="15" t="str">
        <f t="shared" ref="C514:C577" si="16">TEXT($B514,"mmmm")</f>
        <v>July</v>
      </c>
      <c r="D514" s="16">
        <f t="shared" ref="D514:D577" si="17">YEAR($B514)</f>
        <v>2022</v>
      </c>
      <c r="E514" s="16" t="s">
        <v>20</v>
      </c>
      <c r="F514" s="16" t="s">
        <v>27</v>
      </c>
      <c r="G514" s="16">
        <v>720.04</v>
      </c>
      <c r="H514" s="16">
        <v>4</v>
      </c>
      <c r="I514" s="16">
        <v>24.86</v>
      </c>
    </row>
    <row r="515" spans="1:9" x14ac:dyDescent="0.15">
      <c r="A515" s="9" t="s">
        <v>546</v>
      </c>
      <c r="B515" s="10">
        <v>44748</v>
      </c>
      <c r="C515" s="11" t="str">
        <f t="shared" si="16"/>
        <v>July</v>
      </c>
      <c r="D515" s="12">
        <f t="shared" si="17"/>
        <v>2022</v>
      </c>
      <c r="E515" s="12" t="s">
        <v>20</v>
      </c>
      <c r="F515" s="12" t="s">
        <v>27</v>
      </c>
      <c r="G515" s="12">
        <v>472.48</v>
      </c>
      <c r="H515" s="12">
        <v>6</v>
      </c>
      <c r="I515" s="12">
        <v>94.72</v>
      </c>
    </row>
    <row r="516" spans="1:9" x14ac:dyDescent="0.15">
      <c r="A516" s="13" t="s">
        <v>547</v>
      </c>
      <c r="B516" s="14">
        <v>44749</v>
      </c>
      <c r="C516" s="15" t="str">
        <f t="shared" si="16"/>
        <v>July</v>
      </c>
      <c r="D516" s="16">
        <f t="shared" si="17"/>
        <v>2022</v>
      </c>
      <c r="E516" s="16" t="s">
        <v>21</v>
      </c>
      <c r="F516" s="16" t="s">
        <v>27</v>
      </c>
      <c r="G516" s="16">
        <v>922.57</v>
      </c>
      <c r="H516" s="16">
        <v>8</v>
      </c>
      <c r="I516" s="16">
        <v>-101.41</v>
      </c>
    </row>
    <row r="517" spans="1:9" x14ac:dyDescent="0.15">
      <c r="A517" s="9" t="s">
        <v>548</v>
      </c>
      <c r="B517" s="10">
        <v>44749</v>
      </c>
      <c r="C517" s="11" t="str">
        <f t="shared" si="16"/>
        <v>July</v>
      </c>
      <c r="D517" s="12">
        <f t="shared" si="17"/>
        <v>2022</v>
      </c>
      <c r="E517" s="12" t="s">
        <v>20</v>
      </c>
      <c r="F517" s="12" t="s">
        <v>25</v>
      </c>
      <c r="G517" s="12">
        <v>700.7</v>
      </c>
      <c r="H517" s="12">
        <v>3</v>
      </c>
      <c r="I517" s="12">
        <v>-101.65</v>
      </c>
    </row>
    <row r="518" spans="1:9" x14ac:dyDescent="0.15">
      <c r="A518" s="13" t="s">
        <v>549</v>
      </c>
      <c r="B518" s="14">
        <v>44749</v>
      </c>
      <c r="C518" s="15" t="str">
        <f t="shared" si="16"/>
        <v>July</v>
      </c>
      <c r="D518" s="16">
        <f t="shared" si="17"/>
        <v>2022</v>
      </c>
      <c r="E518" s="16" t="s">
        <v>21</v>
      </c>
      <c r="F518" s="16" t="s">
        <v>26</v>
      </c>
      <c r="G518" s="16">
        <v>734.4</v>
      </c>
      <c r="H518" s="16">
        <v>1</v>
      </c>
      <c r="I518" s="16">
        <v>177.61</v>
      </c>
    </row>
    <row r="519" spans="1:9" x14ac:dyDescent="0.15">
      <c r="A519" s="9" t="s">
        <v>550</v>
      </c>
      <c r="B519" s="10">
        <v>44750</v>
      </c>
      <c r="C519" s="11" t="str">
        <f t="shared" si="16"/>
        <v>July</v>
      </c>
      <c r="D519" s="12">
        <f t="shared" si="17"/>
        <v>2022</v>
      </c>
      <c r="E519" s="12" t="s">
        <v>20</v>
      </c>
      <c r="F519" s="12" t="s">
        <v>25</v>
      </c>
      <c r="G519" s="12">
        <v>864.46</v>
      </c>
      <c r="H519" s="12">
        <v>4</v>
      </c>
      <c r="I519" s="12">
        <v>-24.67</v>
      </c>
    </row>
    <row r="520" spans="1:9" x14ac:dyDescent="0.15">
      <c r="A520" s="13" t="s">
        <v>551</v>
      </c>
      <c r="B520" s="14">
        <v>44750</v>
      </c>
      <c r="C520" s="15" t="str">
        <f t="shared" si="16"/>
        <v>July</v>
      </c>
      <c r="D520" s="16">
        <f t="shared" si="17"/>
        <v>2022</v>
      </c>
      <c r="E520" s="16" t="s">
        <v>19</v>
      </c>
      <c r="F520" s="16" t="s">
        <v>26</v>
      </c>
      <c r="G520" s="16">
        <v>288.58999999999997</v>
      </c>
      <c r="H520" s="16">
        <v>4</v>
      </c>
      <c r="I520" s="16">
        <v>40.96</v>
      </c>
    </row>
    <row r="521" spans="1:9" x14ac:dyDescent="0.15">
      <c r="A521" s="9" t="s">
        <v>552</v>
      </c>
      <c r="B521" s="10">
        <v>44751</v>
      </c>
      <c r="C521" s="11" t="str">
        <f t="shared" si="16"/>
        <v>July</v>
      </c>
      <c r="D521" s="12">
        <f t="shared" si="17"/>
        <v>2022</v>
      </c>
      <c r="E521" s="12" t="s">
        <v>22</v>
      </c>
      <c r="F521" s="12" t="s">
        <v>26</v>
      </c>
      <c r="G521" s="12">
        <v>810.93</v>
      </c>
      <c r="H521" s="12">
        <v>1</v>
      </c>
      <c r="I521" s="12">
        <v>-151.91</v>
      </c>
    </row>
    <row r="522" spans="1:9" x14ac:dyDescent="0.15">
      <c r="A522" s="13" t="s">
        <v>553</v>
      </c>
      <c r="B522" s="14">
        <v>44751</v>
      </c>
      <c r="C522" s="15" t="str">
        <f t="shared" si="16"/>
        <v>July</v>
      </c>
      <c r="D522" s="16">
        <f t="shared" si="17"/>
        <v>2022</v>
      </c>
      <c r="E522" s="16" t="s">
        <v>19</v>
      </c>
      <c r="F522" s="16" t="s">
        <v>27</v>
      </c>
      <c r="G522" s="16">
        <v>211.34</v>
      </c>
      <c r="H522" s="16">
        <v>9</v>
      </c>
      <c r="I522" s="16">
        <v>30.65</v>
      </c>
    </row>
    <row r="523" spans="1:9" x14ac:dyDescent="0.15">
      <c r="A523" s="9" t="s">
        <v>554</v>
      </c>
      <c r="B523" s="10">
        <v>44751</v>
      </c>
      <c r="C523" s="11" t="str">
        <f t="shared" si="16"/>
        <v>July</v>
      </c>
      <c r="D523" s="12">
        <f t="shared" si="17"/>
        <v>2022</v>
      </c>
      <c r="E523" s="12" t="s">
        <v>22</v>
      </c>
      <c r="F523" s="12" t="s">
        <v>26</v>
      </c>
      <c r="G523" s="12">
        <v>358.44</v>
      </c>
      <c r="H523" s="12">
        <v>3</v>
      </c>
      <c r="I523" s="12">
        <v>-15.04</v>
      </c>
    </row>
    <row r="524" spans="1:9" x14ac:dyDescent="0.15">
      <c r="A524" s="13" t="s">
        <v>555</v>
      </c>
      <c r="B524" s="14">
        <v>44751</v>
      </c>
      <c r="C524" s="15" t="str">
        <f t="shared" si="16"/>
        <v>July</v>
      </c>
      <c r="D524" s="16">
        <f t="shared" si="17"/>
        <v>2022</v>
      </c>
      <c r="E524" s="16" t="s">
        <v>21</v>
      </c>
      <c r="F524" s="16" t="s">
        <v>25</v>
      </c>
      <c r="G524" s="16">
        <v>348.9</v>
      </c>
      <c r="H524" s="16">
        <v>5</v>
      </c>
      <c r="I524" s="16">
        <v>-60.06</v>
      </c>
    </row>
    <row r="525" spans="1:9" x14ac:dyDescent="0.15">
      <c r="A525" s="9" t="s">
        <v>556</v>
      </c>
      <c r="B525" s="10">
        <v>44751</v>
      </c>
      <c r="C525" s="11" t="str">
        <f t="shared" si="16"/>
        <v>July</v>
      </c>
      <c r="D525" s="12">
        <f t="shared" si="17"/>
        <v>2022</v>
      </c>
      <c r="E525" s="12" t="s">
        <v>19</v>
      </c>
      <c r="F525" s="12" t="s">
        <v>25</v>
      </c>
      <c r="G525" s="12">
        <v>978.95</v>
      </c>
      <c r="H525" s="12">
        <v>6</v>
      </c>
      <c r="I525" s="12">
        <v>102.7</v>
      </c>
    </row>
    <row r="526" spans="1:9" x14ac:dyDescent="0.15">
      <c r="A526" s="13" t="s">
        <v>557</v>
      </c>
      <c r="B526" s="14">
        <v>44751</v>
      </c>
      <c r="C526" s="15" t="str">
        <f t="shared" si="16"/>
        <v>July</v>
      </c>
      <c r="D526" s="16">
        <f t="shared" si="17"/>
        <v>2022</v>
      </c>
      <c r="E526" s="16" t="s">
        <v>20</v>
      </c>
      <c r="F526" s="16" t="s">
        <v>26</v>
      </c>
      <c r="G526" s="16">
        <v>859.41</v>
      </c>
      <c r="H526" s="16">
        <v>8</v>
      </c>
      <c r="I526" s="16">
        <v>-68.41</v>
      </c>
    </row>
    <row r="527" spans="1:9" x14ac:dyDescent="0.15">
      <c r="A527" s="9" t="s">
        <v>558</v>
      </c>
      <c r="B527" s="10">
        <v>44752</v>
      </c>
      <c r="C527" s="11" t="str">
        <f t="shared" si="16"/>
        <v>July</v>
      </c>
      <c r="D527" s="12">
        <f t="shared" si="17"/>
        <v>2022</v>
      </c>
      <c r="E527" s="12" t="s">
        <v>22</v>
      </c>
      <c r="F527" s="12" t="s">
        <v>27</v>
      </c>
      <c r="G527" s="12">
        <v>707.15</v>
      </c>
      <c r="H527" s="12">
        <v>6</v>
      </c>
      <c r="I527" s="12">
        <v>-4.66</v>
      </c>
    </row>
    <row r="528" spans="1:9" x14ac:dyDescent="0.15">
      <c r="A528" s="13" t="s">
        <v>559</v>
      </c>
      <c r="B528" s="14">
        <v>44752</v>
      </c>
      <c r="C528" s="15" t="str">
        <f t="shared" si="16"/>
        <v>July</v>
      </c>
      <c r="D528" s="16">
        <f t="shared" si="17"/>
        <v>2022</v>
      </c>
      <c r="E528" s="16" t="s">
        <v>22</v>
      </c>
      <c r="F528" s="16" t="s">
        <v>27</v>
      </c>
      <c r="G528" s="16">
        <v>732.52</v>
      </c>
      <c r="H528" s="16">
        <v>3</v>
      </c>
      <c r="I528" s="16">
        <v>-116.99</v>
      </c>
    </row>
    <row r="529" spans="1:9" x14ac:dyDescent="0.15">
      <c r="A529" s="9" t="s">
        <v>560</v>
      </c>
      <c r="B529" s="10">
        <v>44752</v>
      </c>
      <c r="C529" s="11" t="str">
        <f t="shared" si="16"/>
        <v>July</v>
      </c>
      <c r="D529" s="12">
        <f t="shared" si="17"/>
        <v>2022</v>
      </c>
      <c r="E529" s="12" t="s">
        <v>19</v>
      </c>
      <c r="F529" s="12" t="s">
        <v>25</v>
      </c>
      <c r="G529" s="12">
        <v>570.83000000000004</v>
      </c>
      <c r="H529" s="12">
        <v>6</v>
      </c>
      <c r="I529" s="12">
        <v>-72.16</v>
      </c>
    </row>
    <row r="530" spans="1:9" x14ac:dyDescent="0.15">
      <c r="A530" s="13" t="s">
        <v>561</v>
      </c>
      <c r="B530" s="14">
        <v>44753</v>
      </c>
      <c r="C530" s="15" t="str">
        <f t="shared" si="16"/>
        <v>July</v>
      </c>
      <c r="D530" s="16">
        <f t="shared" si="17"/>
        <v>2022</v>
      </c>
      <c r="E530" s="16" t="s">
        <v>21</v>
      </c>
      <c r="F530" s="16" t="s">
        <v>27</v>
      </c>
      <c r="G530" s="16">
        <v>948.15</v>
      </c>
      <c r="H530" s="16">
        <v>1</v>
      </c>
      <c r="I530" s="16">
        <v>-48.37</v>
      </c>
    </row>
    <row r="531" spans="1:9" x14ac:dyDescent="0.15">
      <c r="A531" s="9" t="s">
        <v>562</v>
      </c>
      <c r="B531" s="10">
        <v>44753</v>
      </c>
      <c r="C531" s="11" t="str">
        <f t="shared" si="16"/>
        <v>July</v>
      </c>
      <c r="D531" s="12">
        <f t="shared" si="17"/>
        <v>2022</v>
      </c>
      <c r="E531" s="12" t="s">
        <v>19</v>
      </c>
      <c r="F531" s="12" t="s">
        <v>26</v>
      </c>
      <c r="G531" s="12">
        <v>506.33</v>
      </c>
      <c r="H531" s="12">
        <v>4</v>
      </c>
      <c r="I531" s="12">
        <v>-78.540000000000006</v>
      </c>
    </row>
    <row r="532" spans="1:9" x14ac:dyDescent="0.15">
      <c r="A532" s="13" t="s">
        <v>563</v>
      </c>
      <c r="B532" s="14">
        <v>44753</v>
      </c>
      <c r="C532" s="15" t="str">
        <f t="shared" si="16"/>
        <v>July</v>
      </c>
      <c r="D532" s="16">
        <f t="shared" si="17"/>
        <v>2022</v>
      </c>
      <c r="E532" s="16" t="s">
        <v>21</v>
      </c>
      <c r="F532" s="16" t="s">
        <v>26</v>
      </c>
      <c r="G532" s="16">
        <v>392.91</v>
      </c>
      <c r="H532" s="16">
        <v>6</v>
      </c>
      <c r="I532" s="16">
        <v>100.35</v>
      </c>
    </row>
    <row r="533" spans="1:9" x14ac:dyDescent="0.15">
      <c r="A533" s="9" t="s">
        <v>564</v>
      </c>
      <c r="B533" s="10">
        <v>44753</v>
      </c>
      <c r="C533" s="11" t="str">
        <f t="shared" si="16"/>
        <v>July</v>
      </c>
      <c r="D533" s="12">
        <f t="shared" si="17"/>
        <v>2022</v>
      </c>
      <c r="E533" s="12" t="s">
        <v>21</v>
      </c>
      <c r="F533" s="12" t="s">
        <v>25</v>
      </c>
      <c r="G533" s="12">
        <v>179.77</v>
      </c>
      <c r="H533" s="12">
        <v>7</v>
      </c>
      <c r="I533" s="12">
        <v>-35.409999999999997</v>
      </c>
    </row>
    <row r="534" spans="1:9" x14ac:dyDescent="0.15">
      <c r="A534" s="13" t="s">
        <v>565</v>
      </c>
      <c r="B534" s="14">
        <v>44753</v>
      </c>
      <c r="C534" s="15" t="str">
        <f t="shared" si="16"/>
        <v>July</v>
      </c>
      <c r="D534" s="16">
        <f t="shared" si="17"/>
        <v>2022</v>
      </c>
      <c r="E534" s="16" t="s">
        <v>22</v>
      </c>
      <c r="F534" s="16" t="s">
        <v>26</v>
      </c>
      <c r="G534" s="16">
        <v>790.48</v>
      </c>
      <c r="H534" s="16">
        <v>3</v>
      </c>
      <c r="I534" s="16">
        <v>33.14</v>
      </c>
    </row>
    <row r="535" spans="1:9" x14ac:dyDescent="0.15">
      <c r="A535" s="9" t="s">
        <v>566</v>
      </c>
      <c r="B535" s="10">
        <v>44753</v>
      </c>
      <c r="C535" s="11" t="str">
        <f t="shared" si="16"/>
        <v>July</v>
      </c>
      <c r="D535" s="12">
        <f t="shared" si="17"/>
        <v>2022</v>
      </c>
      <c r="E535" s="12" t="s">
        <v>19</v>
      </c>
      <c r="F535" s="12" t="s">
        <v>25</v>
      </c>
      <c r="G535" s="12">
        <v>739.76</v>
      </c>
      <c r="H535" s="12">
        <v>9</v>
      </c>
      <c r="I535" s="12">
        <v>-102.37</v>
      </c>
    </row>
    <row r="536" spans="1:9" x14ac:dyDescent="0.15">
      <c r="A536" s="13" t="s">
        <v>567</v>
      </c>
      <c r="B536" s="14">
        <v>44753</v>
      </c>
      <c r="C536" s="15" t="str">
        <f t="shared" si="16"/>
        <v>July</v>
      </c>
      <c r="D536" s="16">
        <f t="shared" si="17"/>
        <v>2022</v>
      </c>
      <c r="E536" s="16" t="s">
        <v>19</v>
      </c>
      <c r="F536" s="16" t="s">
        <v>26</v>
      </c>
      <c r="G536" s="16">
        <v>396.67</v>
      </c>
      <c r="H536" s="16">
        <v>7</v>
      </c>
      <c r="I536" s="16">
        <v>-18.309999999999999</v>
      </c>
    </row>
    <row r="537" spans="1:9" x14ac:dyDescent="0.15">
      <c r="A537" s="9" t="s">
        <v>568</v>
      </c>
      <c r="B537" s="10">
        <v>44755</v>
      </c>
      <c r="C537" s="11" t="str">
        <f t="shared" si="16"/>
        <v>July</v>
      </c>
      <c r="D537" s="12">
        <f t="shared" si="17"/>
        <v>2022</v>
      </c>
      <c r="E537" s="12" t="s">
        <v>21</v>
      </c>
      <c r="F537" s="12" t="s">
        <v>25</v>
      </c>
      <c r="G537" s="12">
        <v>44.69</v>
      </c>
      <c r="H537" s="12">
        <v>1</v>
      </c>
      <c r="I537" s="12">
        <v>11.75</v>
      </c>
    </row>
    <row r="538" spans="1:9" x14ac:dyDescent="0.15">
      <c r="A538" s="13" t="s">
        <v>569</v>
      </c>
      <c r="B538" s="14">
        <v>44755</v>
      </c>
      <c r="C538" s="15" t="str">
        <f t="shared" si="16"/>
        <v>July</v>
      </c>
      <c r="D538" s="16">
        <f t="shared" si="17"/>
        <v>2022</v>
      </c>
      <c r="E538" s="16" t="s">
        <v>19</v>
      </c>
      <c r="F538" s="16" t="s">
        <v>27</v>
      </c>
      <c r="G538" s="16">
        <v>842.22</v>
      </c>
      <c r="H538" s="16">
        <v>2</v>
      </c>
      <c r="I538" s="16">
        <v>-100.35</v>
      </c>
    </row>
    <row r="539" spans="1:9" x14ac:dyDescent="0.15">
      <c r="A539" s="9" t="s">
        <v>570</v>
      </c>
      <c r="B539" s="10">
        <v>44755</v>
      </c>
      <c r="C539" s="11" t="str">
        <f t="shared" si="16"/>
        <v>July</v>
      </c>
      <c r="D539" s="12">
        <f t="shared" si="17"/>
        <v>2022</v>
      </c>
      <c r="E539" s="12" t="s">
        <v>20</v>
      </c>
      <c r="F539" s="12" t="s">
        <v>26</v>
      </c>
      <c r="G539" s="12">
        <v>31.19</v>
      </c>
      <c r="H539" s="12">
        <v>1</v>
      </c>
      <c r="I539" s="12">
        <v>8.82</v>
      </c>
    </row>
    <row r="540" spans="1:9" x14ac:dyDescent="0.15">
      <c r="A540" s="13" t="s">
        <v>571</v>
      </c>
      <c r="B540" s="14">
        <v>44756</v>
      </c>
      <c r="C540" s="15" t="str">
        <f t="shared" si="16"/>
        <v>July</v>
      </c>
      <c r="D540" s="16">
        <f t="shared" si="17"/>
        <v>2022</v>
      </c>
      <c r="E540" s="16" t="s">
        <v>20</v>
      </c>
      <c r="F540" s="16" t="s">
        <v>26</v>
      </c>
      <c r="G540" s="16">
        <v>709.63</v>
      </c>
      <c r="H540" s="16">
        <v>9</v>
      </c>
      <c r="I540" s="16">
        <v>-68.91</v>
      </c>
    </row>
    <row r="541" spans="1:9" x14ac:dyDescent="0.15">
      <c r="A541" s="9" t="s">
        <v>572</v>
      </c>
      <c r="B541" s="10">
        <v>44756</v>
      </c>
      <c r="C541" s="11" t="str">
        <f t="shared" si="16"/>
        <v>July</v>
      </c>
      <c r="D541" s="12">
        <f t="shared" si="17"/>
        <v>2022</v>
      </c>
      <c r="E541" s="12" t="s">
        <v>19</v>
      </c>
      <c r="F541" s="12" t="s">
        <v>25</v>
      </c>
      <c r="G541" s="12">
        <v>970.85</v>
      </c>
      <c r="H541" s="12">
        <v>9</v>
      </c>
      <c r="I541" s="12">
        <v>165.8</v>
      </c>
    </row>
    <row r="542" spans="1:9" x14ac:dyDescent="0.15">
      <c r="A542" s="13" t="s">
        <v>573</v>
      </c>
      <c r="B542" s="14">
        <v>44756</v>
      </c>
      <c r="C542" s="15" t="str">
        <f t="shared" si="16"/>
        <v>July</v>
      </c>
      <c r="D542" s="16">
        <f t="shared" si="17"/>
        <v>2022</v>
      </c>
      <c r="E542" s="16" t="s">
        <v>19</v>
      </c>
      <c r="F542" s="16" t="s">
        <v>25</v>
      </c>
      <c r="G542" s="16">
        <v>448.91</v>
      </c>
      <c r="H542" s="16">
        <v>7</v>
      </c>
      <c r="I542" s="16">
        <v>32.92</v>
      </c>
    </row>
    <row r="543" spans="1:9" x14ac:dyDescent="0.15">
      <c r="A543" s="9" t="s">
        <v>574</v>
      </c>
      <c r="B543" s="10">
        <v>44757</v>
      </c>
      <c r="C543" s="11" t="str">
        <f t="shared" si="16"/>
        <v>July</v>
      </c>
      <c r="D543" s="12">
        <f t="shared" si="17"/>
        <v>2022</v>
      </c>
      <c r="E543" s="12" t="s">
        <v>21</v>
      </c>
      <c r="F543" s="12" t="s">
        <v>26</v>
      </c>
      <c r="G543" s="12">
        <v>250.27</v>
      </c>
      <c r="H543" s="12">
        <v>3</v>
      </c>
      <c r="I543" s="12">
        <v>60.63</v>
      </c>
    </row>
    <row r="544" spans="1:9" x14ac:dyDescent="0.15">
      <c r="A544" s="13" t="s">
        <v>575</v>
      </c>
      <c r="B544" s="14">
        <v>44757</v>
      </c>
      <c r="C544" s="15" t="str">
        <f t="shared" si="16"/>
        <v>July</v>
      </c>
      <c r="D544" s="16">
        <f t="shared" si="17"/>
        <v>2022</v>
      </c>
      <c r="E544" s="16" t="s">
        <v>20</v>
      </c>
      <c r="F544" s="16" t="s">
        <v>25</v>
      </c>
      <c r="G544" s="16">
        <v>710.77</v>
      </c>
      <c r="H544" s="16">
        <v>5</v>
      </c>
      <c r="I544" s="16">
        <v>54.73</v>
      </c>
    </row>
    <row r="545" spans="1:9" x14ac:dyDescent="0.15">
      <c r="A545" s="9" t="s">
        <v>576</v>
      </c>
      <c r="B545" s="10">
        <v>44758</v>
      </c>
      <c r="C545" s="11" t="str">
        <f t="shared" si="16"/>
        <v>July</v>
      </c>
      <c r="D545" s="12">
        <f t="shared" si="17"/>
        <v>2022</v>
      </c>
      <c r="E545" s="12" t="s">
        <v>20</v>
      </c>
      <c r="F545" s="12" t="s">
        <v>26</v>
      </c>
      <c r="G545" s="12">
        <v>820.79</v>
      </c>
      <c r="H545" s="12">
        <v>4</v>
      </c>
      <c r="I545" s="12">
        <v>55.22</v>
      </c>
    </row>
    <row r="546" spans="1:9" x14ac:dyDescent="0.15">
      <c r="A546" s="13" t="s">
        <v>577</v>
      </c>
      <c r="B546" s="14">
        <v>44758</v>
      </c>
      <c r="C546" s="15" t="str">
        <f t="shared" si="16"/>
        <v>July</v>
      </c>
      <c r="D546" s="16">
        <f t="shared" si="17"/>
        <v>2022</v>
      </c>
      <c r="E546" s="16" t="s">
        <v>22</v>
      </c>
      <c r="F546" s="16" t="s">
        <v>27</v>
      </c>
      <c r="G546" s="16">
        <v>555.5</v>
      </c>
      <c r="H546" s="16">
        <v>7</v>
      </c>
      <c r="I546" s="16">
        <v>-56.81</v>
      </c>
    </row>
    <row r="547" spans="1:9" x14ac:dyDescent="0.15">
      <c r="A547" s="9" t="s">
        <v>578</v>
      </c>
      <c r="B547" s="10">
        <v>44759</v>
      </c>
      <c r="C547" s="11" t="str">
        <f t="shared" si="16"/>
        <v>July</v>
      </c>
      <c r="D547" s="12">
        <f t="shared" si="17"/>
        <v>2022</v>
      </c>
      <c r="E547" s="12" t="s">
        <v>21</v>
      </c>
      <c r="F547" s="12" t="s">
        <v>25</v>
      </c>
      <c r="G547" s="12">
        <v>967.69</v>
      </c>
      <c r="H547" s="12">
        <v>9</v>
      </c>
      <c r="I547" s="12">
        <v>-113.11</v>
      </c>
    </row>
    <row r="548" spans="1:9" x14ac:dyDescent="0.15">
      <c r="A548" s="13" t="s">
        <v>579</v>
      </c>
      <c r="B548" s="14">
        <v>44759</v>
      </c>
      <c r="C548" s="15" t="str">
        <f t="shared" si="16"/>
        <v>July</v>
      </c>
      <c r="D548" s="16">
        <f t="shared" si="17"/>
        <v>2022</v>
      </c>
      <c r="E548" s="16" t="s">
        <v>22</v>
      </c>
      <c r="F548" s="16" t="s">
        <v>26</v>
      </c>
      <c r="G548" s="16">
        <v>70.64</v>
      </c>
      <c r="H548" s="16">
        <v>2</v>
      </c>
      <c r="I548" s="16">
        <v>18.239999999999998</v>
      </c>
    </row>
    <row r="549" spans="1:9" x14ac:dyDescent="0.15">
      <c r="A549" s="9" t="s">
        <v>580</v>
      </c>
      <c r="B549" s="10">
        <v>44759</v>
      </c>
      <c r="C549" s="11" t="str">
        <f t="shared" si="16"/>
        <v>July</v>
      </c>
      <c r="D549" s="12">
        <f t="shared" si="17"/>
        <v>2022</v>
      </c>
      <c r="E549" s="12" t="s">
        <v>20</v>
      </c>
      <c r="F549" s="12" t="s">
        <v>27</v>
      </c>
      <c r="G549" s="12">
        <v>514.70000000000005</v>
      </c>
      <c r="H549" s="12">
        <v>8</v>
      </c>
      <c r="I549" s="12">
        <v>-18.57</v>
      </c>
    </row>
    <row r="550" spans="1:9" x14ac:dyDescent="0.15">
      <c r="A550" s="13" t="s">
        <v>581</v>
      </c>
      <c r="B550" s="14">
        <v>44759</v>
      </c>
      <c r="C550" s="15" t="str">
        <f t="shared" si="16"/>
        <v>July</v>
      </c>
      <c r="D550" s="16">
        <f t="shared" si="17"/>
        <v>2022</v>
      </c>
      <c r="E550" s="16" t="s">
        <v>21</v>
      </c>
      <c r="F550" s="16" t="s">
        <v>27</v>
      </c>
      <c r="G550" s="16">
        <v>724.08</v>
      </c>
      <c r="H550" s="16">
        <v>9</v>
      </c>
      <c r="I550" s="16">
        <v>-10.11</v>
      </c>
    </row>
    <row r="551" spans="1:9" x14ac:dyDescent="0.15">
      <c r="A551" s="9" t="s">
        <v>582</v>
      </c>
      <c r="B551" s="10">
        <v>44760</v>
      </c>
      <c r="C551" s="11" t="str">
        <f t="shared" si="16"/>
        <v>July</v>
      </c>
      <c r="D551" s="12">
        <f t="shared" si="17"/>
        <v>2022</v>
      </c>
      <c r="E551" s="12" t="s">
        <v>19</v>
      </c>
      <c r="F551" s="12" t="s">
        <v>26</v>
      </c>
      <c r="G551" s="12">
        <v>865.39</v>
      </c>
      <c r="H551" s="12">
        <v>9</v>
      </c>
      <c r="I551" s="12">
        <v>155.69</v>
      </c>
    </row>
    <row r="552" spans="1:9" x14ac:dyDescent="0.15">
      <c r="A552" s="13" t="s">
        <v>583</v>
      </c>
      <c r="B552" s="14">
        <v>44762</v>
      </c>
      <c r="C552" s="15" t="str">
        <f t="shared" si="16"/>
        <v>July</v>
      </c>
      <c r="D552" s="16">
        <f t="shared" si="17"/>
        <v>2022</v>
      </c>
      <c r="E552" s="16" t="s">
        <v>21</v>
      </c>
      <c r="F552" s="16" t="s">
        <v>25</v>
      </c>
      <c r="G552" s="16">
        <v>195.67</v>
      </c>
      <c r="H552" s="16">
        <v>7</v>
      </c>
      <c r="I552" s="16">
        <v>-5.99</v>
      </c>
    </row>
    <row r="553" spans="1:9" x14ac:dyDescent="0.15">
      <c r="A553" s="9" t="s">
        <v>584</v>
      </c>
      <c r="B553" s="10">
        <v>44762</v>
      </c>
      <c r="C553" s="11" t="str">
        <f t="shared" si="16"/>
        <v>July</v>
      </c>
      <c r="D553" s="12">
        <f t="shared" si="17"/>
        <v>2022</v>
      </c>
      <c r="E553" s="12" t="s">
        <v>19</v>
      </c>
      <c r="F553" s="12" t="s">
        <v>26</v>
      </c>
      <c r="G553" s="12">
        <v>804</v>
      </c>
      <c r="H553" s="12">
        <v>9</v>
      </c>
      <c r="I553" s="12">
        <v>221.93</v>
      </c>
    </row>
    <row r="554" spans="1:9" x14ac:dyDescent="0.15">
      <c r="A554" s="13" t="s">
        <v>585</v>
      </c>
      <c r="B554" s="14">
        <v>44762</v>
      </c>
      <c r="C554" s="15" t="str">
        <f t="shared" si="16"/>
        <v>July</v>
      </c>
      <c r="D554" s="16">
        <f t="shared" si="17"/>
        <v>2022</v>
      </c>
      <c r="E554" s="16" t="s">
        <v>19</v>
      </c>
      <c r="F554" s="16" t="s">
        <v>27</v>
      </c>
      <c r="G554" s="16">
        <v>561.65</v>
      </c>
      <c r="H554" s="16">
        <v>9</v>
      </c>
      <c r="I554" s="16">
        <v>94.9</v>
      </c>
    </row>
    <row r="555" spans="1:9" x14ac:dyDescent="0.15">
      <c r="A555" s="9" t="s">
        <v>586</v>
      </c>
      <c r="B555" s="10">
        <v>44763</v>
      </c>
      <c r="C555" s="11" t="str">
        <f t="shared" si="16"/>
        <v>July</v>
      </c>
      <c r="D555" s="12">
        <f t="shared" si="17"/>
        <v>2022</v>
      </c>
      <c r="E555" s="12" t="s">
        <v>21</v>
      </c>
      <c r="F555" s="12" t="s">
        <v>26</v>
      </c>
      <c r="G555" s="12">
        <v>408.62</v>
      </c>
      <c r="H555" s="12">
        <v>3</v>
      </c>
      <c r="I555" s="12">
        <v>40.340000000000003</v>
      </c>
    </row>
    <row r="556" spans="1:9" x14ac:dyDescent="0.15">
      <c r="A556" s="13" t="s">
        <v>587</v>
      </c>
      <c r="B556" s="14">
        <v>44763</v>
      </c>
      <c r="C556" s="15" t="str">
        <f t="shared" si="16"/>
        <v>July</v>
      </c>
      <c r="D556" s="16">
        <f t="shared" si="17"/>
        <v>2022</v>
      </c>
      <c r="E556" s="16" t="s">
        <v>19</v>
      </c>
      <c r="F556" s="16" t="s">
        <v>25</v>
      </c>
      <c r="G556" s="16">
        <v>149.08000000000001</v>
      </c>
      <c r="H556" s="16">
        <v>4</v>
      </c>
      <c r="I556" s="16">
        <v>35.85</v>
      </c>
    </row>
    <row r="557" spans="1:9" x14ac:dyDescent="0.15">
      <c r="A557" s="9" t="s">
        <v>588</v>
      </c>
      <c r="B557" s="10">
        <v>44763</v>
      </c>
      <c r="C557" s="11" t="str">
        <f t="shared" si="16"/>
        <v>July</v>
      </c>
      <c r="D557" s="12">
        <f t="shared" si="17"/>
        <v>2022</v>
      </c>
      <c r="E557" s="12" t="s">
        <v>22</v>
      </c>
      <c r="F557" s="12" t="s">
        <v>27</v>
      </c>
      <c r="G557" s="12">
        <v>867.99</v>
      </c>
      <c r="H557" s="12">
        <v>2</v>
      </c>
      <c r="I557" s="12">
        <v>-152.07</v>
      </c>
    </row>
    <row r="558" spans="1:9" x14ac:dyDescent="0.15">
      <c r="A558" s="13" t="s">
        <v>589</v>
      </c>
      <c r="B558" s="14">
        <v>44763</v>
      </c>
      <c r="C558" s="15" t="str">
        <f t="shared" si="16"/>
        <v>July</v>
      </c>
      <c r="D558" s="16">
        <f t="shared" si="17"/>
        <v>2022</v>
      </c>
      <c r="E558" s="16" t="s">
        <v>20</v>
      </c>
      <c r="F558" s="16" t="s">
        <v>26</v>
      </c>
      <c r="G558" s="16">
        <v>174.13</v>
      </c>
      <c r="H558" s="16">
        <v>3</v>
      </c>
      <c r="I558" s="16">
        <v>-12.44</v>
      </c>
    </row>
    <row r="559" spans="1:9" x14ac:dyDescent="0.15">
      <c r="A559" s="9" t="s">
        <v>590</v>
      </c>
      <c r="B559" s="10">
        <v>44764</v>
      </c>
      <c r="C559" s="11" t="str">
        <f t="shared" si="16"/>
        <v>July</v>
      </c>
      <c r="D559" s="12">
        <f t="shared" si="17"/>
        <v>2022</v>
      </c>
      <c r="E559" s="12" t="s">
        <v>19</v>
      </c>
      <c r="F559" s="12" t="s">
        <v>25</v>
      </c>
      <c r="G559" s="12">
        <v>323.58999999999997</v>
      </c>
      <c r="H559" s="12">
        <v>5</v>
      </c>
      <c r="I559" s="12">
        <v>10.52</v>
      </c>
    </row>
    <row r="560" spans="1:9" x14ac:dyDescent="0.15">
      <c r="A560" s="13" t="s">
        <v>591</v>
      </c>
      <c r="B560" s="14">
        <v>44764</v>
      </c>
      <c r="C560" s="15" t="str">
        <f t="shared" si="16"/>
        <v>July</v>
      </c>
      <c r="D560" s="16">
        <f t="shared" si="17"/>
        <v>2022</v>
      </c>
      <c r="E560" s="16" t="s">
        <v>22</v>
      </c>
      <c r="F560" s="16" t="s">
        <v>27</v>
      </c>
      <c r="G560" s="16">
        <v>304.24</v>
      </c>
      <c r="H560" s="16">
        <v>5</v>
      </c>
      <c r="I560" s="16">
        <v>-26.32</v>
      </c>
    </row>
    <row r="561" spans="1:9" x14ac:dyDescent="0.15">
      <c r="A561" s="9" t="s">
        <v>592</v>
      </c>
      <c r="B561" s="10">
        <v>44764</v>
      </c>
      <c r="C561" s="11" t="str">
        <f t="shared" si="16"/>
        <v>July</v>
      </c>
      <c r="D561" s="12">
        <f t="shared" si="17"/>
        <v>2022</v>
      </c>
      <c r="E561" s="12" t="s">
        <v>19</v>
      </c>
      <c r="F561" s="12" t="s">
        <v>25</v>
      </c>
      <c r="G561" s="12">
        <v>873.99</v>
      </c>
      <c r="H561" s="12">
        <v>6</v>
      </c>
      <c r="I561" s="12">
        <v>150.28</v>
      </c>
    </row>
    <row r="562" spans="1:9" x14ac:dyDescent="0.15">
      <c r="A562" s="13" t="s">
        <v>593</v>
      </c>
      <c r="B562" s="14">
        <v>44765</v>
      </c>
      <c r="C562" s="15" t="str">
        <f t="shared" si="16"/>
        <v>July</v>
      </c>
      <c r="D562" s="16">
        <f t="shared" si="17"/>
        <v>2022</v>
      </c>
      <c r="E562" s="16" t="s">
        <v>20</v>
      </c>
      <c r="F562" s="16" t="s">
        <v>27</v>
      </c>
      <c r="G562" s="16">
        <v>679.25</v>
      </c>
      <c r="H562" s="16">
        <v>7</v>
      </c>
      <c r="I562" s="16">
        <v>176.34</v>
      </c>
    </row>
    <row r="563" spans="1:9" x14ac:dyDescent="0.15">
      <c r="A563" s="9" t="s">
        <v>594</v>
      </c>
      <c r="B563" s="10">
        <v>44766</v>
      </c>
      <c r="C563" s="11" t="str">
        <f t="shared" si="16"/>
        <v>July</v>
      </c>
      <c r="D563" s="12">
        <f t="shared" si="17"/>
        <v>2022</v>
      </c>
      <c r="E563" s="12" t="s">
        <v>22</v>
      </c>
      <c r="F563" s="12" t="s">
        <v>26</v>
      </c>
      <c r="G563" s="12">
        <v>800.75</v>
      </c>
      <c r="H563" s="12">
        <v>7</v>
      </c>
      <c r="I563" s="12">
        <v>9.52</v>
      </c>
    </row>
    <row r="564" spans="1:9" x14ac:dyDescent="0.15">
      <c r="A564" s="13" t="s">
        <v>595</v>
      </c>
      <c r="B564" s="14">
        <v>44766</v>
      </c>
      <c r="C564" s="15" t="str">
        <f t="shared" si="16"/>
        <v>July</v>
      </c>
      <c r="D564" s="16">
        <f t="shared" si="17"/>
        <v>2022</v>
      </c>
      <c r="E564" s="16" t="s">
        <v>20</v>
      </c>
      <c r="F564" s="16" t="s">
        <v>25</v>
      </c>
      <c r="G564" s="16">
        <v>265.45999999999998</v>
      </c>
      <c r="H564" s="16">
        <v>1</v>
      </c>
      <c r="I564" s="16">
        <v>-7.68</v>
      </c>
    </row>
    <row r="565" spans="1:9" x14ac:dyDescent="0.15">
      <c r="A565" s="9" t="s">
        <v>596</v>
      </c>
      <c r="B565" s="10">
        <v>44767</v>
      </c>
      <c r="C565" s="11" t="str">
        <f t="shared" si="16"/>
        <v>July</v>
      </c>
      <c r="D565" s="12">
        <f t="shared" si="17"/>
        <v>2022</v>
      </c>
      <c r="E565" s="12" t="s">
        <v>20</v>
      </c>
      <c r="F565" s="12" t="s">
        <v>27</v>
      </c>
      <c r="G565" s="12">
        <v>632.38</v>
      </c>
      <c r="H565" s="12">
        <v>2</v>
      </c>
      <c r="I565" s="12">
        <v>177.56</v>
      </c>
    </row>
    <row r="566" spans="1:9" x14ac:dyDescent="0.15">
      <c r="A566" s="13" t="s">
        <v>597</v>
      </c>
      <c r="B566" s="14">
        <v>44767</v>
      </c>
      <c r="C566" s="15" t="str">
        <f t="shared" si="16"/>
        <v>July</v>
      </c>
      <c r="D566" s="16">
        <f t="shared" si="17"/>
        <v>2022</v>
      </c>
      <c r="E566" s="16" t="s">
        <v>22</v>
      </c>
      <c r="F566" s="16" t="s">
        <v>25</v>
      </c>
      <c r="G566" s="16">
        <v>580.30999999999995</v>
      </c>
      <c r="H566" s="16">
        <v>9</v>
      </c>
      <c r="I566" s="16">
        <v>13.01</v>
      </c>
    </row>
    <row r="567" spans="1:9" x14ac:dyDescent="0.15">
      <c r="A567" s="9" t="s">
        <v>598</v>
      </c>
      <c r="B567" s="10">
        <v>44768</v>
      </c>
      <c r="C567" s="11" t="str">
        <f t="shared" si="16"/>
        <v>July</v>
      </c>
      <c r="D567" s="12">
        <f t="shared" si="17"/>
        <v>2022</v>
      </c>
      <c r="E567" s="12" t="s">
        <v>22</v>
      </c>
      <c r="F567" s="12" t="s">
        <v>25</v>
      </c>
      <c r="G567" s="12">
        <v>836.17</v>
      </c>
      <c r="H567" s="12">
        <v>2</v>
      </c>
      <c r="I567" s="12">
        <v>37.229999999999997</v>
      </c>
    </row>
    <row r="568" spans="1:9" x14ac:dyDescent="0.15">
      <c r="A568" s="13" t="s">
        <v>599</v>
      </c>
      <c r="B568" s="14">
        <v>44768</v>
      </c>
      <c r="C568" s="15" t="str">
        <f t="shared" si="16"/>
        <v>July</v>
      </c>
      <c r="D568" s="16">
        <f t="shared" si="17"/>
        <v>2022</v>
      </c>
      <c r="E568" s="16" t="s">
        <v>22</v>
      </c>
      <c r="F568" s="16" t="s">
        <v>26</v>
      </c>
      <c r="G568" s="16">
        <v>907.97</v>
      </c>
      <c r="H568" s="16">
        <v>6</v>
      </c>
      <c r="I568" s="16">
        <v>-21.95</v>
      </c>
    </row>
    <row r="569" spans="1:9" x14ac:dyDescent="0.15">
      <c r="A569" s="9" t="s">
        <v>600</v>
      </c>
      <c r="B569" s="10">
        <v>44768</v>
      </c>
      <c r="C569" s="11" t="str">
        <f t="shared" si="16"/>
        <v>July</v>
      </c>
      <c r="D569" s="12">
        <f t="shared" si="17"/>
        <v>2022</v>
      </c>
      <c r="E569" s="12" t="s">
        <v>21</v>
      </c>
      <c r="F569" s="12" t="s">
        <v>25</v>
      </c>
      <c r="G569" s="12">
        <v>31.91</v>
      </c>
      <c r="H569" s="12">
        <v>1</v>
      </c>
      <c r="I569" s="12">
        <v>8.1300000000000008</v>
      </c>
    </row>
    <row r="570" spans="1:9" x14ac:dyDescent="0.15">
      <c r="A570" s="13" t="s">
        <v>601</v>
      </c>
      <c r="B570" s="14">
        <v>44769</v>
      </c>
      <c r="C570" s="15" t="str">
        <f t="shared" si="16"/>
        <v>July</v>
      </c>
      <c r="D570" s="16">
        <f t="shared" si="17"/>
        <v>2022</v>
      </c>
      <c r="E570" s="16" t="s">
        <v>22</v>
      </c>
      <c r="F570" s="16" t="s">
        <v>27</v>
      </c>
      <c r="G570" s="16">
        <v>680.54</v>
      </c>
      <c r="H570" s="16">
        <v>3</v>
      </c>
      <c r="I570" s="16">
        <v>57.49</v>
      </c>
    </row>
    <row r="571" spans="1:9" x14ac:dyDescent="0.15">
      <c r="A571" s="9" t="s">
        <v>602</v>
      </c>
      <c r="B571" s="10">
        <v>44769</v>
      </c>
      <c r="C571" s="11" t="str">
        <f t="shared" si="16"/>
        <v>July</v>
      </c>
      <c r="D571" s="12">
        <f t="shared" si="17"/>
        <v>2022</v>
      </c>
      <c r="E571" s="12" t="s">
        <v>22</v>
      </c>
      <c r="F571" s="12" t="s">
        <v>27</v>
      </c>
      <c r="G571" s="12">
        <v>70.8</v>
      </c>
      <c r="H571" s="12">
        <v>2</v>
      </c>
      <c r="I571" s="12">
        <v>12.82</v>
      </c>
    </row>
    <row r="572" spans="1:9" x14ac:dyDescent="0.15">
      <c r="A572" s="13" t="s">
        <v>603</v>
      </c>
      <c r="B572" s="14">
        <v>44769</v>
      </c>
      <c r="C572" s="15" t="str">
        <f t="shared" si="16"/>
        <v>July</v>
      </c>
      <c r="D572" s="16">
        <f t="shared" si="17"/>
        <v>2022</v>
      </c>
      <c r="E572" s="16" t="s">
        <v>22</v>
      </c>
      <c r="F572" s="16" t="s">
        <v>27</v>
      </c>
      <c r="G572" s="16">
        <v>557.88</v>
      </c>
      <c r="H572" s="16">
        <v>3</v>
      </c>
      <c r="I572" s="16">
        <v>114.87</v>
      </c>
    </row>
    <row r="573" spans="1:9" x14ac:dyDescent="0.15">
      <c r="A573" s="9" t="s">
        <v>604</v>
      </c>
      <c r="B573" s="10">
        <v>44773</v>
      </c>
      <c r="C573" s="11" t="str">
        <f t="shared" si="16"/>
        <v>July</v>
      </c>
      <c r="D573" s="12">
        <f t="shared" si="17"/>
        <v>2022</v>
      </c>
      <c r="E573" s="12" t="s">
        <v>22</v>
      </c>
      <c r="F573" s="12" t="s">
        <v>27</v>
      </c>
      <c r="G573" s="12">
        <v>301.88</v>
      </c>
      <c r="H573" s="12">
        <v>5</v>
      </c>
      <c r="I573" s="12">
        <v>-8.7799999999999994</v>
      </c>
    </row>
    <row r="574" spans="1:9" x14ac:dyDescent="0.15">
      <c r="A574" s="13" t="s">
        <v>605</v>
      </c>
      <c r="B574" s="14">
        <v>44773</v>
      </c>
      <c r="C574" s="15" t="str">
        <f t="shared" si="16"/>
        <v>July</v>
      </c>
      <c r="D574" s="16">
        <f t="shared" si="17"/>
        <v>2022</v>
      </c>
      <c r="E574" s="16" t="s">
        <v>19</v>
      </c>
      <c r="F574" s="16" t="s">
        <v>26</v>
      </c>
      <c r="G574" s="16">
        <v>320.64</v>
      </c>
      <c r="H574" s="16">
        <v>6</v>
      </c>
      <c r="I574" s="16">
        <v>5.4</v>
      </c>
    </row>
    <row r="575" spans="1:9" x14ac:dyDescent="0.15">
      <c r="A575" s="9" t="s">
        <v>606</v>
      </c>
      <c r="B575" s="10">
        <v>44773</v>
      </c>
      <c r="C575" s="11" t="str">
        <f t="shared" si="16"/>
        <v>July</v>
      </c>
      <c r="D575" s="12">
        <f t="shared" si="17"/>
        <v>2022</v>
      </c>
      <c r="E575" s="12" t="s">
        <v>21</v>
      </c>
      <c r="F575" s="12" t="s">
        <v>25</v>
      </c>
      <c r="G575" s="12">
        <v>365.9</v>
      </c>
      <c r="H575" s="12">
        <v>9</v>
      </c>
      <c r="I575" s="12">
        <v>82.05</v>
      </c>
    </row>
    <row r="576" spans="1:9" x14ac:dyDescent="0.15">
      <c r="A576" s="13" t="s">
        <v>607</v>
      </c>
      <c r="B576" s="14">
        <v>44774</v>
      </c>
      <c r="C576" s="15" t="str">
        <f t="shared" si="16"/>
        <v>August</v>
      </c>
      <c r="D576" s="16">
        <f t="shared" si="17"/>
        <v>2022</v>
      </c>
      <c r="E576" s="16" t="s">
        <v>20</v>
      </c>
      <c r="F576" s="16" t="s">
        <v>26</v>
      </c>
      <c r="G576" s="16">
        <v>628.87</v>
      </c>
      <c r="H576" s="16">
        <v>4</v>
      </c>
      <c r="I576" s="16">
        <v>-11.55</v>
      </c>
    </row>
    <row r="577" spans="1:9" x14ac:dyDescent="0.15">
      <c r="A577" s="9" t="s">
        <v>608</v>
      </c>
      <c r="B577" s="10">
        <v>44774</v>
      </c>
      <c r="C577" s="11" t="str">
        <f t="shared" si="16"/>
        <v>August</v>
      </c>
      <c r="D577" s="12">
        <f t="shared" si="17"/>
        <v>2022</v>
      </c>
      <c r="E577" s="12" t="s">
        <v>22</v>
      </c>
      <c r="F577" s="12" t="s">
        <v>25</v>
      </c>
      <c r="G577" s="12">
        <v>347.37</v>
      </c>
      <c r="H577" s="12">
        <v>7</v>
      </c>
      <c r="I577" s="12">
        <v>68.42</v>
      </c>
    </row>
    <row r="578" spans="1:9" x14ac:dyDescent="0.15">
      <c r="A578" s="13" t="s">
        <v>609</v>
      </c>
      <c r="B578" s="14">
        <v>44775</v>
      </c>
      <c r="C578" s="15" t="str">
        <f t="shared" ref="C578:C641" si="18">TEXT($B578,"mmmm")</f>
        <v>August</v>
      </c>
      <c r="D578" s="16">
        <f t="shared" ref="D578:D641" si="19">YEAR($B578)</f>
        <v>2022</v>
      </c>
      <c r="E578" s="16" t="s">
        <v>19</v>
      </c>
      <c r="F578" s="16" t="s">
        <v>25</v>
      </c>
      <c r="G578" s="16">
        <v>738.05</v>
      </c>
      <c r="H578" s="16">
        <v>6</v>
      </c>
      <c r="I578" s="16">
        <v>199.64</v>
      </c>
    </row>
    <row r="579" spans="1:9" x14ac:dyDescent="0.15">
      <c r="A579" s="9" t="s">
        <v>610</v>
      </c>
      <c r="B579" s="10">
        <v>44775</v>
      </c>
      <c r="C579" s="11" t="str">
        <f t="shared" si="18"/>
        <v>August</v>
      </c>
      <c r="D579" s="12">
        <f t="shared" si="19"/>
        <v>2022</v>
      </c>
      <c r="E579" s="12" t="s">
        <v>19</v>
      </c>
      <c r="F579" s="12" t="s">
        <v>25</v>
      </c>
      <c r="G579" s="12">
        <v>416.44</v>
      </c>
      <c r="H579" s="12">
        <v>2</v>
      </c>
      <c r="I579" s="12">
        <v>46.48</v>
      </c>
    </row>
    <row r="580" spans="1:9" x14ac:dyDescent="0.15">
      <c r="A580" s="13" t="s">
        <v>611</v>
      </c>
      <c r="B580" s="14">
        <v>44775</v>
      </c>
      <c r="C580" s="15" t="str">
        <f t="shared" si="18"/>
        <v>August</v>
      </c>
      <c r="D580" s="16">
        <f t="shared" si="19"/>
        <v>2022</v>
      </c>
      <c r="E580" s="16" t="s">
        <v>19</v>
      </c>
      <c r="F580" s="16" t="s">
        <v>26</v>
      </c>
      <c r="G580" s="16">
        <v>86.99</v>
      </c>
      <c r="H580" s="16">
        <v>8</v>
      </c>
      <c r="I580" s="16">
        <v>14.86</v>
      </c>
    </row>
    <row r="581" spans="1:9" x14ac:dyDescent="0.15">
      <c r="A581" s="9" t="s">
        <v>612</v>
      </c>
      <c r="B581" s="10">
        <v>44776</v>
      </c>
      <c r="C581" s="11" t="str">
        <f t="shared" si="18"/>
        <v>August</v>
      </c>
      <c r="D581" s="12">
        <f t="shared" si="19"/>
        <v>2022</v>
      </c>
      <c r="E581" s="12" t="s">
        <v>20</v>
      </c>
      <c r="F581" s="12" t="s">
        <v>25</v>
      </c>
      <c r="G581" s="12">
        <v>788.08</v>
      </c>
      <c r="H581" s="12">
        <v>7</v>
      </c>
      <c r="I581" s="12">
        <v>159.62</v>
      </c>
    </row>
    <row r="582" spans="1:9" x14ac:dyDescent="0.15">
      <c r="A582" s="13" t="s">
        <v>613</v>
      </c>
      <c r="B582" s="14">
        <v>44776</v>
      </c>
      <c r="C582" s="15" t="str">
        <f t="shared" si="18"/>
        <v>August</v>
      </c>
      <c r="D582" s="16">
        <f t="shared" si="19"/>
        <v>2022</v>
      </c>
      <c r="E582" s="16" t="s">
        <v>22</v>
      </c>
      <c r="F582" s="16" t="s">
        <v>26</v>
      </c>
      <c r="G582" s="16">
        <v>300.04000000000002</v>
      </c>
      <c r="H582" s="16">
        <v>7</v>
      </c>
      <c r="I582" s="16">
        <v>66.760000000000005</v>
      </c>
    </row>
    <row r="583" spans="1:9" x14ac:dyDescent="0.15">
      <c r="A583" s="9" t="s">
        <v>614</v>
      </c>
      <c r="B583" s="10">
        <v>44776</v>
      </c>
      <c r="C583" s="11" t="str">
        <f t="shared" si="18"/>
        <v>August</v>
      </c>
      <c r="D583" s="12">
        <f t="shared" si="19"/>
        <v>2022</v>
      </c>
      <c r="E583" s="12" t="s">
        <v>21</v>
      </c>
      <c r="F583" s="12" t="s">
        <v>27</v>
      </c>
      <c r="G583" s="12">
        <v>444.11</v>
      </c>
      <c r="H583" s="12">
        <v>8</v>
      </c>
      <c r="I583" s="12">
        <v>-1.1000000000000001</v>
      </c>
    </row>
    <row r="584" spans="1:9" x14ac:dyDescent="0.15">
      <c r="A584" s="13" t="s">
        <v>615</v>
      </c>
      <c r="B584" s="14">
        <v>44776</v>
      </c>
      <c r="C584" s="15" t="str">
        <f t="shared" si="18"/>
        <v>August</v>
      </c>
      <c r="D584" s="16">
        <f t="shared" si="19"/>
        <v>2022</v>
      </c>
      <c r="E584" s="16" t="s">
        <v>21</v>
      </c>
      <c r="F584" s="16" t="s">
        <v>27</v>
      </c>
      <c r="G584" s="16">
        <v>691.74</v>
      </c>
      <c r="H584" s="16">
        <v>1</v>
      </c>
      <c r="I584" s="16">
        <v>-120.62</v>
      </c>
    </row>
    <row r="585" spans="1:9" x14ac:dyDescent="0.15">
      <c r="A585" s="9" t="s">
        <v>616</v>
      </c>
      <c r="B585" s="10">
        <v>44776</v>
      </c>
      <c r="C585" s="11" t="str">
        <f t="shared" si="18"/>
        <v>August</v>
      </c>
      <c r="D585" s="12">
        <f t="shared" si="19"/>
        <v>2022</v>
      </c>
      <c r="E585" s="12" t="s">
        <v>19</v>
      </c>
      <c r="F585" s="12" t="s">
        <v>25</v>
      </c>
      <c r="G585" s="12">
        <v>345.81</v>
      </c>
      <c r="H585" s="12">
        <v>1</v>
      </c>
      <c r="I585" s="12">
        <v>0.32</v>
      </c>
    </row>
    <row r="586" spans="1:9" x14ac:dyDescent="0.15">
      <c r="A586" s="13" t="s">
        <v>617</v>
      </c>
      <c r="B586" s="14">
        <v>44777</v>
      </c>
      <c r="C586" s="15" t="str">
        <f t="shared" si="18"/>
        <v>August</v>
      </c>
      <c r="D586" s="16">
        <f t="shared" si="19"/>
        <v>2022</v>
      </c>
      <c r="E586" s="16" t="s">
        <v>20</v>
      </c>
      <c r="F586" s="16" t="s">
        <v>26</v>
      </c>
      <c r="G586" s="16">
        <v>75.45</v>
      </c>
      <c r="H586" s="16">
        <v>8</v>
      </c>
      <c r="I586" s="16">
        <v>10.33</v>
      </c>
    </row>
    <row r="587" spans="1:9" x14ac:dyDescent="0.15">
      <c r="A587" s="9" t="s">
        <v>618</v>
      </c>
      <c r="B587" s="10">
        <v>44777</v>
      </c>
      <c r="C587" s="11" t="str">
        <f t="shared" si="18"/>
        <v>August</v>
      </c>
      <c r="D587" s="12">
        <f t="shared" si="19"/>
        <v>2022</v>
      </c>
      <c r="E587" s="12" t="s">
        <v>20</v>
      </c>
      <c r="F587" s="12" t="s">
        <v>27</v>
      </c>
      <c r="G587" s="12">
        <v>386.44</v>
      </c>
      <c r="H587" s="12">
        <v>4</v>
      </c>
      <c r="I587" s="12">
        <v>9.73</v>
      </c>
    </row>
    <row r="588" spans="1:9" x14ac:dyDescent="0.15">
      <c r="A588" s="13" t="s">
        <v>619</v>
      </c>
      <c r="B588" s="14">
        <v>44778</v>
      </c>
      <c r="C588" s="15" t="str">
        <f t="shared" si="18"/>
        <v>August</v>
      </c>
      <c r="D588" s="16">
        <f t="shared" si="19"/>
        <v>2022</v>
      </c>
      <c r="E588" s="16" t="s">
        <v>20</v>
      </c>
      <c r="F588" s="16" t="s">
        <v>26</v>
      </c>
      <c r="G588" s="16">
        <v>945.56</v>
      </c>
      <c r="H588" s="16">
        <v>5</v>
      </c>
      <c r="I588" s="16">
        <v>164.98</v>
      </c>
    </row>
    <row r="589" spans="1:9" x14ac:dyDescent="0.15">
      <c r="A589" s="9" t="s">
        <v>620</v>
      </c>
      <c r="B589" s="10">
        <v>44778</v>
      </c>
      <c r="C589" s="11" t="str">
        <f t="shared" si="18"/>
        <v>August</v>
      </c>
      <c r="D589" s="12">
        <f t="shared" si="19"/>
        <v>2022</v>
      </c>
      <c r="E589" s="12" t="s">
        <v>21</v>
      </c>
      <c r="F589" s="12" t="s">
        <v>26</v>
      </c>
      <c r="G589" s="12">
        <v>648.9</v>
      </c>
      <c r="H589" s="12">
        <v>8</v>
      </c>
      <c r="I589" s="12">
        <v>-13.96</v>
      </c>
    </row>
    <row r="590" spans="1:9" x14ac:dyDescent="0.15">
      <c r="A590" s="13" t="s">
        <v>621</v>
      </c>
      <c r="B590" s="14">
        <v>44778</v>
      </c>
      <c r="C590" s="15" t="str">
        <f t="shared" si="18"/>
        <v>August</v>
      </c>
      <c r="D590" s="16">
        <f t="shared" si="19"/>
        <v>2022</v>
      </c>
      <c r="E590" s="16" t="s">
        <v>19</v>
      </c>
      <c r="F590" s="16" t="s">
        <v>25</v>
      </c>
      <c r="G590" s="16">
        <v>678.05</v>
      </c>
      <c r="H590" s="16">
        <v>5</v>
      </c>
      <c r="I590" s="16">
        <v>79.58</v>
      </c>
    </row>
    <row r="591" spans="1:9" x14ac:dyDescent="0.15">
      <c r="A591" s="9" t="s">
        <v>622</v>
      </c>
      <c r="B591" s="10">
        <v>44778</v>
      </c>
      <c r="C591" s="11" t="str">
        <f t="shared" si="18"/>
        <v>August</v>
      </c>
      <c r="D591" s="12">
        <f t="shared" si="19"/>
        <v>2022</v>
      </c>
      <c r="E591" s="12" t="s">
        <v>22</v>
      </c>
      <c r="F591" s="12" t="s">
        <v>27</v>
      </c>
      <c r="G591" s="12">
        <v>639.64</v>
      </c>
      <c r="H591" s="12">
        <v>4</v>
      </c>
      <c r="I591" s="12">
        <v>-68.31</v>
      </c>
    </row>
    <row r="592" spans="1:9" x14ac:dyDescent="0.15">
      <c r="A592" s="13" t="s">
        <v>623</v>
      </c>
      <c r="B592" s="14">
        <v>44778</v>
      </c>
      <c r="C592" s="15" t="str">
        <f t="shared" si="18"/>
        <v>August</v>
      </c>
      <c r="D592" s="16">
        <f t="shared" si="19"/>
        <v>2022</v>
      </c>
      <c r="E592" s="16" t="s">
        <v>21</v>
      </c>
      <c r="F592" s="16" t="s">
        <v>25</v>
      </c>
      <c r="G592" s="16">
        <v>215.01</v>
      </c>
      <c r="H592" s="16">
        <v>6</v>
      </c>
      <c r="I592" s="16">
        <v>37.56</v>
      </c>
    </row>
    <row r="593" spans="1:9" x14ac:dyDescent="0.15">
      <c r="A593" s="9" t="s">
        <v>624</v>
      </c>
      <c r="B593" s="10">
        <v>44778</v>
      </c>
      <c r="C593" s="11" t="str">
        <f t="shared" si="18"/>
        <v>August</v>
      </c>
      <c r="D593" s="12">
        <f t="shared" si="19"/>
        <v>2022</v>
      </c>
      <c r="E593" s="12" t="s">
        <v>19</v>
      </c>
      <c r="F593" s="12" t="s">
        <v>25</v>
      </c>
      <c r="G593" s="12">
        <v>429.97</v>
      </c>
      <c r="H593" s="12">
        <v>5</v>
      </c>
      <c r="I593" s="12">
        <v>31.32</v>
      </c>
    </row>
    <row r="594" spans="1:9" x14ac:dyDescent="0.15">
      <c r="A594" s="13" t="s">
        <v>625</v>
      </c>
      <c r="B594" s="14">
        <v>44779</v>
      </c>
      <c r="C594" s="15" t="str">
        <f t="shared" si="18"/>
        <v>August</v>
      </c>
      <c r="D594" s="16">
        <f t="shared" si="19"/>
        <v>2022</v>
      </c>
      <c r="E594" s="16" t="s">
        <v>19</v>
      </c>
      <c r="F594" s="16" t="s">
        <v>27</v>
      </c>
      <c r="G594" s="16">
        <v>755.92</v>
      </c>
      <c r="H594" s="16">
        <v>7</v>
      </c>
      <c r="I594" s="16">
        <v>-74.06</v>
      </c>
    </row>
    <row r="595" spans="1:9" x14ac:dyDescent="0.15">
      <c r="A595" s="9" t="s">
        <v>626</v>
      </c>
      <c r="B595" s="10">
        <v>44779</v>
      </c>
      <c r="C595" s="11" t="str">
        <f t="shared" si="18"/>
        <v>August</v>
      </c>
      <c r="D595" s="12">
        <f t="shared" si="19"/>
        <v>2022</v>
      </c>
      <c r="E595" s="12" t="s">
        <v>22</v>
      </c>
      <c r="F595" s="12" t="s">
        <v>27</v>
      </c>
      <c r="G595" s="12">
        <v>119.35</v>
      </c>
      <c r="H595" s="12">
        <v>7</v>
      </c>
      <c r="I595" s="12">
        <v>-6.45</v>
      </c>
    </row>
    <row r="596" spans="1:9" x14ac:dyDescent="0.15">
      <c r="A596" s="13" t="s">
        <v>627</v>
      </c>
      <c r="B596" s="14">
        <v>44779</v>
      </c>
      <c r="C596" s="15" t="str">
        <f t="shared" si="18"/>
        <v>August</v>
      </c>
      <c r="D596" s="16">
        <f t="shared" si="19"/>
        <v>2022</v>
      </c>
      <c r="E596" s="16" t="s">
        <v>22</v>
      </c>
      <c r="F596" s="16" t="s">
        <v>26</v>
      </c>
      <c r="G596" s="16">
        <v>292.3</v>
      </c>
      <c r="H596" s="16">
        <v>4</v>
      </c>
      <c r="I596" s="16">
        <v>50.95</v>
      </c>
    </row>
    <row r="597" spans="1:9" x14ac:dyDescent="0.15">
      <c r="A597" s="9" t="s">
        <v>628</v>
      </c>
      <c r="B597" s="10">
        <v>44779</v>
      </c>
      <c r="C597" s="11" t="str">
        <f t="shared" si="18"/>
        <v>August</v>
      </c>
      <c r="D597" s="12">
        <f t="shared" si="19"/>
        <v>2022</v>
      </c>
      <c r="E597" s="12" t="s">
        <v>22</v>
      </c>
      <c r="F597" s="12" t="s">
        <v>27</v>
      </c>
      <c r="G597" s="12">
        <v>290.79000000000002</v>
      </c>
      <c r="H597" s="12">
        <v>5</v>
      </c>
      <c r="I597" s="12">
        <v>12.01</v>
      </c>
    </row>
    <row r="598" spans="1:9" x14ac:dyDescent="0.15">
      <c r="A598" s="13" t="s">
        <v>629</v>
      </c>
      <c r="B598" s="14">
        <v>44779</v>
      </c>
      <c r="C598" s="15" t="str">
        <f t="shared" si="18"/>
        <v>August</v>
      </c>
      <c r="D598" s="16">
        <f t="shared" si="19"/>
        <v>2022</v>
      </c>
      <c r="E598" s="16" t="s">
        <v>20</v>
      </c>
      <c r="F598" s="16" t="s">
        <v>26</v>
      </c>
      <c r="G598" s="16">
        <v>443.38</v>
      </c>
      <c r="H598" s="16">
        <v>3</v>
      </c>
      <c r="I598" s="16">
        <v>-40.78</v>
      </c>
    </row>
    <row r="599" spans="1:9" x14ac:dyDescent="0.15">
      <c r="A599" s="9" t="s">
        <v>630</v>
      </c>
      <c r="B599" s="10">
        <v>44781</v>
      </c>
      <c r="C599" s="11" t="str">
        <f t="shared" si="18"/>
        <v>August</v>
      </c>
      <c r="D599" s="12">
        <f t="shared" si="19"/>
        <v>2022</v>
      </c>
      <c r="E599" s="12" t="s">
        <v>22</v>
      </c>
      <c r="F599" s="12" t="s">
        <v>26</v>
      </c>
      <c r="G599" s="12">
        <v>980.76</v>
      </c>
      <c r="H599" s="12">
        <v>4</v>
      </c>
      <c r="I599" s="12">
        <v>278.18</v>
      </c>
    </row>
    <row r="600" spans="1:9" x14ac:dyDescent="0.15">
      <c r="A600" s="13" t="s">
        <v>631</v>
      </c>
      <c r="B600" s="14">
        <v>44781</v>
      </c>
      <c r="C600" s="15" t="str">
        <f t="shared" si="18"/>
        <v>August</v>
      </c>
      <c r="D600" s="16">
        <f t="shared" si="19"/>
        <v>2022</v>
      </c>
      <c r="E600" s="16" t="s">
        <v>19</v>
      </c>
      <c r="F600" s="16" t="s">
        <v>26</v>
      </c>
      <c r="G600" s="16">
        <v>86.15</v>
      </c>
      <c r="H600" s="16">
        <v>4</v>
      </c>
      <c r="I600" s="16">
        <v>13.57</v>
      </c>
    </row>
    <row r="601" spans="1:9" x14ac:dyDescent="0.15">
      <c r="A601" s="9" t="s">
        <v>632</v>
      </c>
      <c r="B601" s="10">
        <v>44781</v>
      </c>
      <c r="C601" s="11" t="str">
        <f t="shared" si="18"/>
        <v>August</v>
      </c>
      <c r="D601" s="12">
        <f t="shared" si="19"/>
        <v>2022</v>
      </c>
      <c r="E601" s="12" t="s">
        <v>22</v>
      </c>
      <c r="F601" s="12" t="s">
        <v>27</v>
      </c>
      <c r="G601" s="12">
        <v>528.33000000000004</v>
      </c>
      <c r="H601" s="12">
        <v>3</v>
      </c>
      <c r="I601" s="12">
        <v>147.18</v>
      </c>
    </row>
    <row r="602" spans="1:9" x14ac:dyDescent="0.15">
      <c r="A602" s="13" t="s">
        <v>633</v>
      </c>
      <c r="B602" s="14">
        <v>44781</v>
      </c>
      <c r="C602" s="15" t="str">
        <f t="shared" si="18"/>
        <v>August</v>
      </c>
      <c r="D602" s="16">
        <f t="shared" si="19"/>
        <v>2022</v>
      </c>
      <c r="E602" s="16" t="s">
        <v>19</v>
      </c>
      <c r="F602" s="16" t="s">
        <v>25</v>
      </c>
      <c r="G602" s="16">
        <v>195.78</v>
      </c>
      <c r="H602" s="16">
        <v>5</v>
      </c>
      <c r="I602" s="16">
        <v>2.65</v>
      </c>
    </row>
    <row r="603" spans="1:9" x14ac:dyDescent="0.15">
      <c r="A603" s="9" t="s">
        <v>634</v>
      </c>
      <c r="B603" s="10">
        <v>44781</v>
      </c>
      <c r="C603" s="11" t="str">
        <f t="shared" si="18"/>
        <v>August</v>
      </c>
      <c r="D603" s="12">
        <f t="shared" si="19"/>
        <v>2022</v>
      </c>
      <c r="E603" s="12" t="s">
        <v>21</v>
      </c>
      <c r="F603" s="12" t="s">
        <v>26</v>
      </c>
      <c r="G603" s="12">
        <v>971.26</v>
      </c>
      <c r="H603" s="12">
        <v>5</v>
      </c>
      <c r="I603" s="12">
        <v>36.47</v>
      </c>
    </row>
    <row r="604" spans="1:9" x14ac:dyDescent="0.15">
      <c r="A604" s="13" t="s">
        <v>635</v>
      </c>
      <c r="B604" s="14">
        <v>44781</v>
      </c>
      <c r="C604" s="15" t="str">
        <f t="shared" si="18"/>
        <v>August</v>
      </c>
      <c r="D604" s="16">
        <f t="shared" si="19"/>
        <v>2022</v>
      </c>
      <c r="E604" s="16" t="s">
        <v>20</v>
      </c>
      <c r="F604" s="16" t="s">
        <v>25</v>
      </c>
      <c r="G604" s="16">
        <v>131.04</v>
      </c>
      <c r="H604" s="16">
        <v>7</v>
      </c>
      <c r="I604" s="16">
        <v>32.630000000000003</v>
      </c>
    </row>
    <row r="605" spans="1:9" x14ac:dyDescent="0.15">
      <c r="A605" s="9" t="s">
        <v>636</v>
      </c>
      <c r="B605" s="10">
        <v>44781</v>
      </c>
      <c r="C605" s="11" t="str">
        <f t="shared" si="18"/>
        <v>August</v>
      </c>
      <c r="D605" s="12">
        <f t="shared" si="19"/>
        <v>2022</v>
      </c>
      <c r="E605" s="12" t="s">
        <v>21</v>
      </c>
      <c r="F605" s="12" t="s">
        <v>25</v>
      </c>
      <c r="G605" s="12">
        <v>415.53</v>
      </c>
      <c r="H605" s="12">
        <v>4</v>
      </c>
      <c r="I605" s="12">
        <v>25.98</v>
      </c>
    </row>
    <row r="606" spans="1:9" x14ac:dyDescent="0.15">
      <c r="A606" s="13" t="s">
        <v>637</v>
      </c>
      <c r="B606" s="14">
        <v>44782</v>
      </c>
      <c r="C606" s="15" t="str">
        <f t="shared" si="18"/>
        <v>August</v>
      </c>
      <c r="D606" s="16">
        <f t="shared" si="19"/>
        <v>2022</v>
      </c>
      <c r="E606" s="16" t="s">
        <v>21</v>
      </c>
      <c r="F606" s="16" t="s">
        <v>27</v>
      </c>
      <c r="G606" s="16">
        <v>743.13</v>
      </c>
      <c r="H606" s="16">
        <v>4</v>
      </c>
      <c r="I606" s="16">
        <v>114.17</v>
      </c>
    </row>
    <row r="607" spans="1:9" x14ac:dyDescent="0.15">
      <c r="A607" s="9" t="s">
        <v>638</v>
      </c>
      <c r="B607" s="10">
        <v>44783</v>
      </c>
      <c r="C607" s="11" t="str">
        <f t="shared" si="18"/>
        <v>August</v>
      </c>
      <c r="D607" s="12">
        <f t="shared" si="19"/>
        <v>2022</v>
      </c>
      <c r="E607" s="12" t="s">
        <v>19</v>
      </c>
      <c r="F607" s="12" t="s">
        <v>25</v>
      </c>
      <c r="G607" s="12">
        <v>710.46</v>
      </c>
      <c r="H607" s="12">
        <v>9</v>
      </c>
      <c r="I607" s="12">
        <v>-52.51</v>
      </c>
    </row>
    <row r="608" spans="1:9" x14ac:dyDescent="0.15">
      <c r="A608" s="13" t="s">
        <v>639</v>
      </c>
      <c r="B608" s="14">
        <v>44783</v>
      </c>
      <c r="C608" s="15" t="str">
        <f t="shared" si="18"/>
        <v>August</v>
      </c>
      <c r="D608" s="16">
        <f t="shared" si="19"/>
        <v>2022</v>
      </c>
      <c r="E608" s="16" t="s">
        <v>21</v>
      </c>
      <c r="F608" s="16" t="s">
        <v>25</v>
      </c>
      <c r="G608" s="16">
        <v>434.27</v>
      </c>
      <c r="H608" s="16">
        <v>6</v>
      </c>
      <c r="I608" s="16">
        <v>10.15</v>
      </c>
    </row>
    <row r="609" spans="1:9" x14ac:dyDescent="0.15">
      <c r="A609" s="9" t="s">
        <v>640</v>
      </c>
      <c r="B609" s="10">
        <v>44783</v>
      </c>
      <c r="C609" s="11" t="str">
        <f t="shared" si="18"/>
        <v>August</v>
      </c>
      <c r="D609" s="12">
        <f t="shared" si="19"/>
        <v>2022</v>
      </c>
      <c r="E609" s="12" t="s">
        <v>19</v>
      </c>
      <c r="F609" s="12" t="s">
        <v>27</v>
      </c>
      <c r="G609" s="12">
        <v>359.59</v>
      </c>
      <c r="H609" s="12">
        <v>4</v>
      </c>
      <c r="I609" s="12">
        <v>-49.72</v>
      </c>
    </row>
    <row r="610" spans="1:9" x14ac:dyDescent="0.15">
      <c r="A610" s="13" t="s">
        <v>641</v>
      </c>
      <c r="B610" s="14">
        <v>44784</v>
      </c>
      <c r="C610" s="15" t="str">
        <f t="shared" si="18"/>
        <v>August</v>
      </c>
      <c r="D610" s="16">
        <f t="shared" si="19"/>
        <v>2022</v>
      </c>
      <c r="E610" s="16" t="s">
        <v>22</v>
      </c>
      <c r="F610" s="16" t="s">
        <v>26</v>
      </c>
      <c r="G610" s="16">
        <v>409.66</v>
      </c>
      <c r="H610" s="16">
        <v>2</v>
      </c>
      <c r="I610" s="16">
        <v>-39.74</v>
      </c>
    </row>
    <row r="611" spans="1:9" x14ac:dyDescent="0.15">
      <c r="A611" s="9" t="s">
        <v>642</v>
      </c>
      <c r="B611" s="10">
        <v>44784</v>
      </c>
      <c r="C611" s="11" t="str">
        <f t="shared" si="18"/>
        <v>August</v>
      </c>
      <c r="D611" s="12">
        <f t="shared" si="19"/>
        <v>2022</v>
      </c>
      <c r="E611" s="12" t="s">
        <v>22</v>
      </c>
      <c r="F611" s="12" t="s">
        <v>25</v>
      </c>
      <c r="G611" s="12">
        <v>278.99</v>
      </c>
      <c r="H611" s="12">
        <v>6</v>
      </c>
      <c r="I611" s="12">
        <v>-55.67</v>
      </c>
    </row>
    <row r="612" spans="1:9" x14ac:dyDescent="0.15">
      <c r="A612" s="13" t="s">
        <v>643</v>
      </c>
      <c r="B612" s="14">
        <v>44784</v>
      </c>
      <c r="C612" s="15" t="str">
        <f t="shared" si="18"/>
        <v>August</v>
      </c>
      <c r="D612" s="16">
        <f t="shared" si="19"/>
        <v>2022</v>
      </c>
      <c r="E612" s="16" t="s">
        <v>19</v>
      </c>
      <c r="F612" s="16" t="s">
        <v>27</v>
      </c>
      <c r="G612" s="16">
        <v>221.23</v>
      </c>
      <c r="H612" s="16">
        <v>2</v>
      </c>
      <c r="I612" s="16">
        <v>-39.9</v>
      </c>
    </row>
    <row r="613" spans="1:9" x14ac:dyDescent="0.15">
      <c r="A613" s="9" t="s">
        <v>644</v>
      </c>
      <c r="B613" s="10">
        <v>44784</v>
      </c>
      <c r="C613" s="11" t="str">
        <f t="shared" si="18"/>
        <v>August</v>
      </c>
      <c r="D613" s="12">
        <f t="shared" si="19"/>
        <v>2022</v>
      </c>
      <c r="E613" s="12" t="s">
        <v>22</v>
      </c>
      <c r="F613" s="12" t="s">
        <v>25</v>
      </c>
      <c r="G613" s="12">
        <v>493.38</v>
      </c>
      <c r="H613" s="12">
        <v>5</v>
      </c>
      <c r="I613" s="12">
        <v>142.41</v>
      </c>
    </row>
    <row r="614" spans="1:9" x14ac:dyDescent="0.15">
      <c r="A614" s="13" t="s">
        <v>645</v>
      </c>
      <c r="B614" s="14">
        <v>44784</v>
      </c>
      <c r="C614" s="15" t="str">
        <f t="shared" si="18"/>
        <v>August</v>
      </c>
      <c r="D614" s="16">
        <f t="shared" si="19"/>
        <v>2022</v>
      </c>
      <c r="E614" s="16" t="s">
        <v>20</v>
      </c>
      <c r="F614" s="16" t="s">
        <v>25</v>
      </c>
      <c r="G614" s="16">
        <v>283.16000000000003</v>
      </c>
      <c r="H614" s="16">
        <v>6</v>
      </c>
      <c r="I614" s="16">
        <v>-22.32</v>
      </c>
    </row>
    <row r="615" spans="1:9" x14ac:dyDescent="0.15">
      <c r="A615" s="9" t="s">
        <v>646</v>
      </c>
      <c r="B615" s="10">
        <v>44785</v>
      </c>
      <c r="C615" s="11" t="str">
        <f t="shared" si="18"/>
        <v>August</v>
      </c>
      <c r="D615" s="12">
        <f t="shared" si="19"/>
        <v>2022</v>
      </c>
      <c r="E615" s="12" t="s">
        <v>21</v>
      </c>
      <c r="F615" s="12" t="s">
        <v>26</v>
      </c>
      <c r="G615" s="12">
        <v>301.70999999999998</v>
      </c>
      <c r="H615" s="12">
        <v>4</v>
      </c>
      <c r="I615" s="12">
        <v>39.72</v>
      </c>
    </row>
    <row r="616" spans="1:9" x14ac:dyDescent="0.15">
      <c r="A616" s="13" t="s">
        <v>647</v>
      </c>
      <c r="B616" s="14">
        <v>44785</v>
      </c>
      <c r="C616" s="15" t="str">
        <f t="shared" si="18"/>
        <v>August</v>
      </c>
      <c r="D616" s="16">
        <f t="shared" si="19"/>
        <v>2022</v>
      </c>
      <c r="E616" s="16" t="s">
        <v>20</v>
      </c>
      <c r="F616" s="16" t="s">
        <v>25</v>
      </c>
      <c r="G616" s="16">
        <v>663.62</v>
      </c>
      <c r="H616" s="16">
        <v>3</v>
      </c>
      <c r="I616" s="16">
        <v>145.69999999999999</v>
      </c>
    </row>
    <row r="617" spans="1:9" x14ac:dyDescent="0.15">
      <c r="A617" s="9" t="s">
        <v>648</v>
      </c>
      <c r="B617" s="10">
        <v>44785</v>
      </c>
      <c r="C617" s="11" t="str">
        <f t="shared" si="18"/>
        <v>August</v>
      </c>
      <c r="D617" s="12">
        <f t="shared" si="19"/>
        <v>2022</v>
      </c>
      <c r="E617" s="12" t="s">
        <v>21</v>
      </c>
      <c r="F617" s="12" t="s">
        <v>27</v>
      </c>
      <c r="G617" s="12">
        <v>969.17</v>
      </c>
      <c r="H617" s="12">
        <v>7</v>
      </c>
      <c r="I617" s="12">
        <v>73.010000000000005</v>
      </c>
    </row>
    <row r="618" spans="1:9" x14ac:dyDescent="0.15">
      <c r="A618" s="13" t="s">
        <v>649</v>
      </c>
      <c r="B618" s="14">
        <v>44785</v>
      </c>
      <c r="C618" s="15" t="str">
        <f t="shared" si="18"/>
        <v>August</v>
      </c>
      <c r="D618" s="16">
        <f t="shared" si="19"/>
        <v>2022</v>
      </c>
      <c r="E618" s="16" t="s">
        <v>22</v>
      </c>
      <c r="F618" s="16" t="s">
        <v>25</v>
      </c>
      <c r="G618" s="16">
        <v>611.55999999999995</v>
      </c>
      <c r="H618" s="16">
        <v>2</v>
      </c>
      <c r="I618" s="16">
        <v>-75.48</v>
      </c>
    </row>
    <row r="619" spans="1:9" x14ac:dyDescent="0.15">
      <c r="A619" s="9" t="s">
        <v>650</v>
      </c>
      <c r="B619" s="10">
        <v>44786</v>
      </c>
      <c r="C619" s="11" t="str">
        <f t="shared" si="18"/>
        <v>August</v>
      </c>
      <c r="D619" s="12">
        <f t="shared" si="19"/>
        <v>2022</v>
      </c>
      <c r="E619" s="12" t="s">
        <v>20</v>
      </c>
      <c r="F619" s="12" t="s">
        <v>26</v>
      </c>
      <c r="G619" s="12">
        <v>95.44</v>
      </c>
      <c r="H619" s="12">
        <v>6</v>
      </c>
      <c r="I619" s="12">
        <v>15.66</v>
      </c>
    </row>
    <row r="620" spans="1:9" x14ac:dyDescent="0.15">
      <c r="A620" s="13" t="s">
        <v>651</v>
      </c>
      <c r="B620" s="14">
        <v>44786</v>
      </c>
      <c r="C620" s="15" t="str">
        <f t="shared" si="18"/>
        <v>August</v>
      </c>
      <c r="D620" s="16">
        <f t="shared" si="19"/>
        <v>2022</v>
      </c>
      <c r="E620" s="16" t="s">
        <v>22</v>
      </c>
      <c r="F620" s="16" t="s">
        <v>26</v>
      </c>
      <c r="G620" s="16">
        <v>94.07</v>
      </c>
      <c r="H620" s="16">
        <v>4</v>
      </c>
      <c r="I620" s="16">
        <v>9.42</v>
      </c>
    </row>
    <row r="621" spans="1:9" x14ac:dyDescent="0.15">
      <c r="A621" s="9" t="s">
        <v>652</v>
      </c>
      <c r="B621" s="10">
        <v>44786</v>
      </c>
      <c r="C621" s="11" t="str">
        <f t="shared" si="18"/>
        <v>August</v>
      </c>
      <c r="D621" s="12">
        <f t="shared" si="19"/>
        <v>2022</v>
      </c>
      <c r="E621" s="12" t="s">
        <v>21</v>
      </c>
      <c r="F621" s="12" t="s">
        <v>27</v>
      </c>
      <c r="G621" s="12">
        <v>952.39</v>
      </c>
      <c r="H621" s="12">
        <v>6</v>
      </c>
      <c r="I621" s="12">
        <v>157.74</v>
      </c>
    </row>
    <row r="622" spans="1:9" x14ac:dyDescent="0.15">
      <c r="A622" s="13" t="s">
        <v>653</v>
      </c>
      <c r="B622" s="14">
        <v>44786</v>
      </c>
      <c r="C622" s="15" t="str">
        <f t="shared" si="18"/>
        <v>August</v>
      </c>
      <c r="D622" s="16">
        <f t="shared" si="19"/>
        <v>2022</v>
      </c>
      <c r="E622" s="16" t="s">
        <v>19</v>
      </c>
      <c r="F622" s="16" t="s">
        <v>26</v>
      </c>
      <c r="G622" s="16">
        <v>311.33999999999997</v>
      </c>
      <c r="H622" s="16">
        <v>4</v>
      </c>
      <c r="I622" s="16">
        <v>57.56</v>
      </c>
    </row>
    <row r="623" spans="1:9" x14ac:dyDescent="0.15">
      <c r="A623" s="9" t="s">
        <v>654</v>
      </c>
      <c r="B623" s="10">
        <v>44787</v>
      </c>
      <c r="C623" s="11" t="str">
        <f t="shared" si="18"/>
        <v>August</v>
      </c>
      <c r="D623" s="12">
        <f t="shared" si="19"/>
        <v>2022</v>
      </c>
      <c r="E623" s="12" t="s">
        <v>19</v>
      </c>
      <c r="F623" s="12" t="s">
        <v>25</v>
      </c>
      <c r="G623" s="12">
        <v>110.23</v>
      </c>
      <c r="H623" s="12">
        <v>4</v>
      </c>
      <c r="I623" s="12">
        <v>31.71</v>
      </c>
    </row>
    <row r="624" spans="1:9" x14ac:dyDescent="0.15">
      <c r="A624" s="13" t="s">
        <v>655</v>
      </c>
      <c r="B624" s="14">
        <v>44787</v>
      </c>
      <c r="C624" s="15" t="str">
        <f t="shared" si="18"/>
        <v>August</v>
      </c>
      <c r="D624" s="16">
        <f t="shared" si="19"/>
        <v>2022</v>
      </c>
      <c r="E624" s="16" t="s">
        <v>20</v>
      </c>
      <c r="F624" s="16" t="s">
        <v>26</v>
      </c>
      <c r="G624" s="16">
        <v>607.05999999999995</v>
      </c>
      <c r="H624" s="16">
        <v>4</v>
      </c>
      <c r="I624" s="16">
        <v>52.68</v>
      </c>
    </row>
    <row r="625" spans="1:9" x14ac:dyDescent="0.15">
      <c r="A625" s="9" t="s">
        <v>656</v>
      </c>
      <c r="B625" s="10">
        <v>44787</v>
      </c>
      <c r="C625" s="11" t="str">
        <f t="shared" si="18"/>
        <v>August</v>
      </c>
      <c r="D625" s="12">
        <f t="shared" si="19"/>
        <v>2022</v>
      </c>
      <c r="E625" s="12" t="s">
        <v>22</v>
      </c>
      <c r="F625" s="12" t="s">
        <v>27</v>
      </c>
      <c r="G625" s="12">
        <v>631.17999999999995</v>
      </c>
      <c r="H625" s="12">
        <v>9</v>
      </c>
      <c r="I625" s="12">
        <v>-18.420000000000002</v>
      </c>
    </row>
    <row r="626" spans="1:9" x14ac:dyDescent="0.15">
      <c r="A626" s="13" t="s">
        <v>657</v>
      </c>
      <c r="B626" s="14">
        <v>44788</v>
      </c>
      <c r="C626" s="15" t="str">
        <f t="shared" si="18"/>
        <v>August</v>
      </c>
      <c r="D626" s="16">
        <f t="shared" si="19"/>
        <v>2022</v>
      </c>
      <c r="E626" s="16" t="s">
        <v>22</v>
      </c>
      <c r="F626" s="16" t="s">
        <v>26</v>
      </c>
      <c r="G626" s="16">
        <v>655.53</v>
      </c>
      <c r="H626" s="16">
        <v>7</v>
      </c>
      <c r="I626" s="16">
        <v>81.44</v>
      </c>
    </row>
    <row r="627" spans="1:9" x14ac:dyDescent="0.15">
      <c r="A627" s="9" t="s">
        <v>658</v>
      </c>
      <c r="B627" s="10">
        <v>44788</v>
      </c>
      <c r="C627" s="11" t="str">
        <f t="shared" si="18"/>
        <v>August</v>
      </c>
      <c r="D627" s="12">
        <f t="shared" si="19"/>
        <v>2022</v>
      </c>
      <c r="E627" s="12" t="s">
        <v>20</v>
      </c>
      <c r="F627" s="12" t="s">
        <v>26</v>
      </c>
      <c r="G627" s="12">
        <v>282.05</v>
      </c>
      <c r="H627" s="12">
        <v>3</v>
      </c>
      <c r="I627" s="12">
        <v>-46.76</v>
      </c>
    </row>
    <row r="628" spans="1:9" x14ac:dyDescent="0.15">
      <c r="A628" s="13" t="s">
        <v>659</v>
      </c>
      <c r="B628" s="14">
        <v>44788</v>
      </c>
      <c r="C628" s="15" t="str">
        <f t="shared" si="18"/>
        <v>August</v>
      </c>
      <c r="D628" s="16">
        <f t="shared" si="19"/>
        <v>2022</v>
      </c>
      <c r="E628" s="16" t="s">
        <v>19</v>
      </c>
      <c r="F628" s="16" t="s">
        <v>26</v>
      </c>
      <c r="G628" s="16">
        <v>34.81</v>
      </c>
      <c r="H628" s="16">
        <v>3</v>
      </c>
      <c r="I628" s="16">
        <v>8.66</v>
      </c>
    </row>
    <row r="629" spans="1:9" x14ac:dyDescent="0.15">
      <c r="A629" s="9" t="s">
        <v>660</v>
      </c>
      <c r="B629" s="10">
        <v>44788</v>
      </c>
      <c r="C629" s="11" t="str">
        <f t="shared" si="18"/>
        <v>August</v>
      </c>
      <c r="D629" s="12">
        <f t="shared" si="19"/>
        <v>2022</v>
      </c>
      <c r="E629" s="12" t="s">
        <v>21</v>
      </c>
      <c r="F629" s="12" t="s">
        <v>27</v>
      </c>
      <c r="G629" s="12">
        <v>965.72</v>
      </c>
      <c r="H629" s="12">
        <v>6</v>
      </c>
      <c r="I629" s="12">
        <v>-135.5</v>
      </c>
    </row>
    <row r="630" spans="1:9" x14ac:dyDescent="0.15">
      <c r="A630" s="13" t="s">
        <v>661</v>
      </c>
      <c r="B630" s="14">
        <v>44788</v>
      </c>
      <c r="C630" s="15" t="str">
        <f t="shared" si="18"/>
        <v>August</v>
      </c>
      <c r="D630" s="16">
        <f t="shared" si="19"/>
        <v>2022</v>
      </c>
      <c r="E630" s="16" t="s">
        <v>20</v>
      </c>
      <c r="F630" s="16" t="s">
        <v>26</v>
      </c>
      <c r="G630" s="16">
        <v>265.88</v>
      </c>
      <c r="H630" s="16">
        <v>6</v>
      </c>
      <c r="I630" s="16">
        <v>-9.59</v>
      </c>
    </row>
    <row r="631" spans="1:9" x14ac:dyDescent="0.15">
      <c r="A631" s="9" t="s">
        <v>662</v>
      </c>
      <c r="B631" s="10">
        <v>44789</v>
      </c>
      <c r="C631" s="11" t="str">
        <f t="shared" si="18"/>
        <v>August</v>
      </c>
      <c r="D631" s="12">
        <f t="shared" si="19"/>
        <v>2022</v>
      </c>
      <c r="E631" s="12" t="s">
        <v>21</v>
      </c>
      <c r="F631" s="12" t="s">
        <v>26</v>
      </c>
      <c r="G631" s="12">
        <v>682.51</v>
      </c>
      <c r="H631" s="12">
        <v>4</v>
      </c>
      <c r="I631" s="12">
        <v>141.88</v>
      </c>
    </row>
    <row r="632" spans="1:9" x14ac:dyDescent="0.15">
      <c r="A632" s="13" t="s">
        <v>663</v>
      </c>
      <c r="B632" s="14">
        <v>44789</v>
      </c>
      <c r="C632" s="15" t="str">
        <f t="shared" si="18"/>
        <v>August</v>
      </c>
      <c r="D632" s="16">
        <f t="shared" si="19"/>
        <v>2022</v>
      </c>
      <c r="E632" s="16" t="s">
        <v>19</v>
      </c>
      <c r="F632" s="16" t="s">
        <v>25</v>
      </c>
      <c r="G632" s="16">
        <v>712.5</v>
      </c>
      <c r="H632" s="16">
        <v>9</v>
      </c>
      <c r="I632" s="16">
        <v>70.290000000000006</v>
      </c>
    </row>
    <row r="633" spans="1:9" x14ac:dyDescent="0.15">
      <c r="A633" s="9" t="s">
        <v>664</v>
      </c>
      <c r="B633" s="10">
        <v>44790</v>
      </c>
      <c r="C633" s="11" t="str">
        <f t="shared" si="18"/>
        <v>August</v>
      </c>
      <c r="D633" s="12">
        <f t="shared" si="19"/>
        <v>2022</v>
      </c>
      <c r="E633" s="12" t="s">
        <v>22</v>
      </c>
      <c r="F633" s="12" t="s">
        <v>27</v>
      </c>
      <c r="G633" s="12">
        <v>617.80999999999995</v>
      </c>
      <c r="H633" s="12">
        <v>4</v>
      </c>
      <c r="I633" s="12">
        <v>-1.97</v>
      </c>
    </row>
    <row r="634" spans="1:9" x14ac:dyDescent="0.15">
      <c r="A634" s="13" t="s">
        <v>665</v>
      </c>
      <c r="B634" s="14">
        <v>44790</v>
      </c>
      <c r="C634" s="15" t="str">
        <f t="shared" si="18"/>
        <v>August</v>
      </c>
      <c r="D634" s="16">
        <f t="shared" si="19"/>
        <v>2022</v>
      </c>
      <c r="E634" s="16" t="s">
        <v>19</v>
      </c>
      <c r="F634" s="16" t="s">
        <v>26</v>
      </c>
      <c r="G634" s="16">
        <v>326.64999999999998</v>
      </c>
      <c r="H634" s="16">
        <v>9</v>
      </c>
      <c r="I634" s="16">
        <v>11.99</v>
      </c>
    </row>
    <row r="635" spans="1:9" x14ac:dyDescent="0.15">
      <c r="A635" s="9" t="s">
        <v>666</v>
      </c>
      <c r="B635" s="10">
        <v>44790</v>
      </c>
      <c r="C635" s="11" t="str">
        <f t="shared" si="18"/>
        <v>August</v>
      </c>
      <c r="D635" s="12">
        <f t="shared" si="19"/>
        <v>2022</v>
      </c>
      <c r="E635" s="12" t="s">
        <v>20</v>
      </c>
      <c r="F635" s="12" t="s">
        <v>27</v>
      </c>
      <c r="G635" s="12">
        <v>285.67</v>
      </c>
      <c r="H635" s="12">
        <v>4</v>
      </c>
      <c r="I635" s="12">
        <v>64.930000000000007</v>
      </c>
    </row>
    <row r="636" spans="1:9" x14ac:dyDescent="0.15">
      <c r="A636" s="13" t="s">
        <v>667</v>
      </c>
      <c r="B636" s="14">
        <v>44790</v>
      </c>
      <c r="C636" s="15" t="str">
        <f t="shared" si="18"/>
        <v>August</v>
      </c>
      <c r="D636" s="16">
        <f t="shared" si="19"/>
        <v>2022</v>
      </c>
      <c r="E636" s="16" t="s">
        <v>22</v>
      </c>
      <c r="F636" s="16" t="s">
        <v>26</v>
      </c>
      <c r="G636" s="16">
        <v>605.71</v>
      </c>
      <c r="H636" s="16">
        <v>2</v>
      </c>
      <c r="I636" s="16">
        <v>-18.170000000000002</v>
      </c>
    </row>
    <row r="637" spans="1:9" x14ac:dyDescent="0.15">
      <c r="A637" s="9" t="s">
        <v>668</v>
      </c>
      <c r="B637" s="10">
        <v>44790</v>
      </c>
      <c r="C637" s="11" t="str">
        <f t="shared" si="18"/>
        <v>August</v>
      </c>
      <c r="D637" s="12">
        <f t="shared" si="19"/>
        <v>2022</v>
      </c>
      <c r="E637" s="12" t="s">
        <v>20</v>
      </c>
      <c r="F637" s="12" t="s">
        <v>26</v>
      </c>
      <c r="G637" s="12">
        <v>868.77</v>
      </c>
      <c r="H637" s="12">
        <v>2</v>
      </c>
      <c r="I637" s="12">
        <v>204.01</v>
      </c>
    </row>
    <row r="638" spans="1:9" x14ac:dyDescent="0.15">
      <c r="A638" s="13" t="s">
        <v>669</v>
      </c>
      <c r="B638" s="14">
        <v>44791</v>
      </c>
      <c r="C638" s="15" t="str">
        <f t="shared" si="18"/>
        <v>August</v>
      </c>
      <c r="D638" s="16">
        <f t="shared" si="19"/>
        <v>2022</v>
      </c>
      <c r="E638" s="16" t="s">
        <v>20</v>
      </c>
      <c r="F638" s="16" t="s">
        <v>26</v>
      </c>
      <c r="G638" s="16">
        <v>947.8</v>
      </c>
      <c r="H638" s="16">
        <v>5</v>
      </c>
      <c r="I638" s="16">
        <v>-147.79</v>
      </c>
    </row>
    <row r="639" spans="1:9" x14ac:dyDescent="0.15">
      <c r="A639" s="9" t="s">
        <v>670</v>
      </c>
      <c r="B639" s="10">
        <v>44791</v>
      </c>
      <c r="C639" s="11" t="str">
        <f t="shared" si="18"/>
        <v>August</v>
      </c>
      <c r="D639" s="12">
        <f t="shared" si="19"/>
        <v>2022</v>
      </c>
      <c r="E639" s="12" t="s">
        <v>19</v>
      </c>
      <c r="F639" s="12" t="s">
        <v>25</v>
      </c>
      <c r="G639" s="12">
        <v>123.79</v>
      </c>
      <c r="H639" s="12">
        <v>4</v>
      </c>
      <c r="I639" s="12">
        <v>23.32</v>
      </c>
    </row>
    <row r="640" spans="1:9" x14ac:dyDescent="0.15">
      <c r="A640" s="13" t="s">
        <v>671</v>
      </c>
      <c r="B640" s="14">
        <v>44792</v>
      </c>
      <c r="C640" s="15" t="str">
        <f t="shared" si="18"/>
        <v>August</v>
      </c>
      <c r="D640" s="16">
        <f t="shared" si="19"/>
        <v>2022</v>
      </c>
      <c r="E640" s="16" t="s">
        <v>20</v>
      </c>
      <c r="F640" s="16" t="s">
        <v>25</v>
      </c>
      <c r="G640" s="16">
        <v>171.73</v>
      </c>
      <c r="H640" s="16">
        <v>7</v>
      </c>
      <c r="I640" s="16">
        <v>38.43</v>
      </c>
    </row>
    <row r="641" spans="1:9" x14ac:dyDescent="0.15">
      <c r="A641" s="9" t="s">
        <v>672</v>
      </c>
      <c r="B641" s="10">
        <v>44792</v>
      </c>
      <c r="C641" s="11" t="str">
        <f t="shared" si="18"/>
        <v>August</v>
      </c>
      <c r="D641" s="12">
        <f t="shared" si="19"/>
        <v>2022</v>
      </c>
      <c r="E641" s="12" t="s">
        <v>19</v>
      </c>
      <c r="F641" s="12" t="s">
        <v>25</v>
      </c>
      <c r="G641" s="12">
        <v>945.84</v>
      </c>
      <c r="H641" s="12">
        <v>5</v>
      </c>
      <c r="I641" s="12">
        <v>-103.18</v>
      </c>
    </row>
    <row r="642" spans="1:9" x14ac:dyDescent="0.15">
      <c r="A642" s="13" t="s">
        <v>673</v>
      </c>
      <c r="B642" s="14">
        <v>44792</v>
      </c>
      <c r="C642" s="15" t="str">
        <f t="shared" ref="C642:C705" si="20">TEXT($B642,"mmmm")</f>
        <v>August</v>
      </c>
      <c r="D642" s="16">
        <f t="shared" ref="D642:D705" si="21">YEAR($B642)</f>
        <v>2022</v>
      </c>
      <c r="E642" s="16" t="s">
        <v>22</v>
      </c>
      <c r="F642" s="16" t="s">
        <v>27</v>
      </c>
      <c r="G642" s="16">
        <v>741.8</v>
      </c>
      <c r="H642" s="16">
        <v>6</v>
      </c>
      <c r="I642" s="16">
        <v>11.26</v>
      </c>
    </row>
    <row r="643" spans="1:9" x14ac:dyDescent="0.15">
      <c r="A643" s="9" t="s">
        <v>674</v>
      </c>
      <c r="B643" s="10">
        <v>44792</v>
      </c>
      <c r="C643" s="11" t="str">
        <f t="shared" si="20"/>
        <v>August</v>
      </c>
      <c r="D643" s="12">
        <f t="shared" si="21"/>
        <v>2022</v>
      </c>
      <c r="E643" s="12" t="s">
        <v>19</v>
      </c>
      <c r="F643" s="12" t="s">
        <v>27</v>
      </c>
      <c r="G643" s="12">
        <v>885.33</v>
      </c>
      <c r="H643" s="12">
        <v>4</v>
      </c>
      <c r="I643" s="12">
        <v>-103.81</v>
      </c>
    </row>
    <row r="644" spans="1:9" x14ac:dyDescent="0.15">
      <c r="A644" s="13" t="s">
        <v>675</v>
      </c>
      <c r="B644" s="14">
        <v>44792</v>
      </c>
      <c r="C644" s="15" t="str">
        <f t="shared" si="20"/>
        <v>August</v>
      </c>
      <c r="D644" s="16">
        <f t="shared" si="21"/>
        <v>2022</v>
      </c>
      <c r="E644" s="16" t="s">
        <v>22</v>
      </c>
      <c r="F644" s="16" t="s">
        <v>25</v>
      </c>
      <c r="G644" s="16">
        <v>218.58</v>
      </c>
      <c r="H644" s="16">
        <v>2</v>
      </c>
      <c r="I644" s="16">
        <v>33.51</v>
      </c>
    </row>
    <row r="645" spans="1:9" x14ac:dyDescent="0.15">
      <c r="A645" s="9" t="s">
        <v>676</v>
      </c>
      <c r="B645" s="10">
        <v>44794</v>
      </c>
      <c r="C645" s="11" t="str">
        <f t="shared" si="20"/>
        <v>August</v>
      </c>
      <c r="D645" s="12">
        <f t="shared" si="21"/>
        <v>2022</v>
      </c>
      <c r="E645" s="12" t="s">
        <v>19</v>
      </c>
      <c r="F645" s="12" t="s">
        <v>27</v>
      </c>
      <c r="G645" s="12">
        <v>595.83000000000004</v>
      </c>
      <c r="H645" s="12">
        <v>9</v>
      </c>
      <c r="I645" s="12">
        <v>40.32</v>
      </c>
    </row>
    <row r="646" spans="1:9" x14ac:dyDescent="0.15">
      <c r="A646" s="13" t="s">
        <v>677</v>
      </c>
      <c r="B646" s="14">
        <v>44794</v>
      </c>
      <c r="C646" s="15" t="str">
        <f t="shared" si="20"/>
        <v>August</v>
      </c>
      <c r="D646" s="16">
        <f t="shared" si="21"/>
        <v>2022</v>
      </c>
      <c r="E646" s="16" t="s">
        <v>21</v>
      </c>
      <c r="F646" s="16" t="s">
        <v>26</v>
      </c>
      <c r="G646" s="16">
        <v>707.12</v>
      </c>
      <c r="H646" s="16">
        <v>7</v>
      </c>
      <c r="I646" s="16">
        <v>83.2</v>
      </c>
    </row>
    <row r="647" spans="1:9" x14ac:dyDescent="0.15">
      <c r="A647" s="9" t="s">
        <v>678</v>
      </c>
      <c r="B647" s="10">
        <v>44794</v>
      </c>
      <c r="C647" s="11" t="str">
        <f t="shared" si="20"/>
        <v>August</v>
      </c>
      <c r="D647" s="12">
        <f t="shared" si="21"/>
        <v>2022</v>
      </c>
      <c r="E647" s="12" t="s">
        <v>21</v>
      </c>
      <c r="F647" s="12" t="s">
        <v>26</v>
      </c>
      <c r="G647" s="12">
        <v>686.51</v>
      </c>
      <c r="H647" s="12">
        <v>4</v>
      </c>
      <c r="I647" s="12">
        <v>-69.86</v>
      </c>
    </row>
    <row r="648" spans="1:9" x14ac:dyDescent="0.15">
      <c r="A648" s="13" t="s">
        <v>679</v>
      </c>
      <c r="B648" s="14">
        <v>44794</v>
      </c>
      <c r="C648" s="15" t="str">
        <f t="shared" si="20"/>
        <v>August</v>
      </c>
      <c r="D648" s="16">
        <f t="shared" si="21"/>
        <v>2022</v>
      </c>
      <c r="E648" s="16" t="s">
        <v>20</v>
      </c>
      <c r="F648" s="16" t="s">
        <v>26</v>
      </c>
      <c r="G648" s="16">
        <v>419.99</v>
      </c>
      <c r="H648" s="16">
        <v>3</v>
      </c>
      <c r="I648" s="16">
        <v>-39.53</v>
      </c>
    </row>
    <row r="649" spans="1:9" x14ac:dyDescent="0.15">
      <c r="A649" s="9" t="s">
        <v>680</v>
      </c>
      <c r="B649" s="10">
        <v>44794</v>
      </c>
      <c r="C649" s="11" t="str">
        <f t="shared" si="20"/>
        <v>August</v>
      </c>
      <c r="D649" s="12">
        <f t="shared" si="21"/>
        <v>2022</v>
      </c>
      <c r="E649" s="12" t="s">
        <v>19</v>
      </c>
      <c r="F649" s="12" t="s">
        <v>25</v>
      </c>
      <c r="G649" s="12">
        <v>35.090000000000003</v>
      </c>
      <c r="H649" s="12">
        <v>3</v>
      </c>
      <c r="I649" s="12">
        <v>-6.29</v>
      </c>
    </row>
    <row r="650" spans="1:9" x14ac:dyDescent="0.15">
      <c r="A650" s="13" t="s">
        <v>681</v>
      </c>
      <c r="B650" s="14">
        <v>44794</v>
      </c>
      <c r="C650" s="15" t="str">
        <f t="shared" si="20"/>
        <v>August</v>
      </c>
      <c r="D650" s="16">
        <f t="shared" si="21"/>
        <v>2022</v>
      </c>
      <c r="E650" s="16" t="s">
        <v>19</v>
      </c>
      <c r="F650" s="16" t="s">
        <v>27</v>
      </c>
      <c r="G650" s="16">
        <v>591.27</v>
      </c>
      <c r="H650" s="16">
        <v>9</v>
      </c>
      <c r="I650" s="16">
        <v>-23.04</v>
      </c>
    </row>
    <row r="651" spans="1:9" x14ac:dyDescent="0.15">
      <c r="A651" s="9" t="s">
        <v>682</v>
      </c>
      <c r="B651" s="10">
        <v>44794</v>
      </c>
      <c r="C651" s="11" t="str">
        <f t="shared" si="20"/>
        <v>August</v>
      </c>
      <c r="D651" s="12">
        <f t="shared" si="21"/>
        <v>2022</v>
      </c>
      <c r="E651" s="12" t="s">
        <v>22</v>
      </c>
      <c r="F651" s="12" t="s">
        <v>25</v>
      </c>
      <c r="G651" s="12">
        <v>268.04000000000002</v>
      </c>
      <c r="H651" s="12">
        <v>5</v>
      </c>
      <c r="I651" s="12">
        <v>21.41</v>
      </c>
    </row>
    <row r="652" spans="1:9" x14ac:dyDescent="0.15">
      <c r="A652" s="13" t="s">
        <v>683</v>
      </c>
      <c r="B652" s="14">
        <v>44794</v>
      </c>
      <c r="C652" s="15" t="str">
        <f t="shared" si="20"/>
        <v>August</v>
      </c>
      <c r="D652" s="16">
        <f t="shared" si="21"/>
        <v>2022</v>
      </c>
      <c r="E652" s="16" t="s">
        <v>20</v>
      </c>
      <c r="F652" s="16" t="s">
        <v>27</v>
      </c>
      <c r="G652" s="16">
        <v>461.25</v>
      </c>
      <c r="H652" s="16">
        <v>3</v>
      </c>
      <c r="I652" s="16">
        <v>105.61</v>
      </c>
    </row>
    <row r="653" spans="1:9" x14ac:dyDescent="0.15">
      <c r="A653" s="9" t="s">
        <v>684</v>
      </c>
      <c r="B653" s="10">
        <v>44795</v>
      </c>
      <c r="C653" s="11" t="str">
        <f t="shared" si="20"/>
        <v>August</v>
      </c>
      <c r="D653" s="12">
        <f t="shared" si="21"/>
        <v>2022</v>
      </c>
      <c r="E653" s="12" t="s">
        <v>19</v>
      </c>
      <c r="F653" s="12" t="s">
        <v>26</v>
      </c>
      <c r="G653" s="12">
        <v>958.43</v>
      </c>
      <c r="H653" s="12">
        <v>5</v>
      </c>
      <c r="I653" s="12">
        <v>127.92</v>
      </c>
    </row>
    <row r="654" spans="1:9" x14ac:dyDescent="0.15">
      <c r="A654" s="13" t="s">
        <v>685</v>
      </c>
      <c r="B654" s="14">
        <v>44796</v>
      </c>
      <c r="C654" s="15" t="str">
        <f t="shared" si="20"/>
        <v>August</v>
      </c>
      <c r="D654" s="16">
        <f t="shared" si="21"/>
        <v>2022</v>
      </c>
      <c r="E654" s="16" t="s">
        <v>20</v>
      </c>
      <c r="F654" s="16" t="s">
        <v>25</v>
      </c>
      <c r="G654" s="16">
        <v>411.05</v>
      </c>
      <c r="H654" s="16">
        <v>2</v>
      </c>
      <c r="I654" s="16">
        <v>7.27</v>
      </c>
    </row>
    <row r="655" spans="1:9" x14ac:dyDescent="0.15">
      <c r="A655" s="9" t="s">
        <v>686</v>
      </c>
      <c r="B655" s="10">
        <v>44796</v>
      </c>
      <c r="C655" s="11" t="str">
        <f t="shared" si="20"/>
        <v>August</v>
      </c>
      <c r="D655" s="12">
        <f t="shared" si="21"/>
        <v>2022</v>
      </c>
      <c r="E655" s="12" t="s">
        <v>21</v>
      </c>
      <c r="F655" s="12" t="s">
        <v>27</v>
      </c>
      <c r="G655" s="12">
        <v>843.01</v>
      </c>
      <c r="H655" s="12">
        <v>4</v>
      </c>
      <c r="I655" s="12">
        <v>233.14</v>
      </c>
    </row>
    <row r="656" spans="1:9" x14ac:dyDescent="0.15">
      <c r="A656" s="13" t="s">
        <v>687</v>
      </c>
      <c r="B656" s="14">
        <v>44797</v>
      </c>
      <c r="C656" s="15" t="str">
        <f t="shared" si="20"/>
        <v>August</v>
      </c>
      <c r="D656" s="16">
        <f t="shared" si="21"/>
        <v>2022</v>
      </c>
      <c r="E656" s="16" t="s">
        <v>19</v>
      </c>
      <c r="F656" s="16" t="s">
        <v>27</v>
      </c>
      <c r="G656" s="16">
        <v>204.77</v>
      </c>
      <c r="H656" s="16">
        <v>2</v>
      </c>
      <c r="I656" s="16">
        <v>32.69</v>
      </c>
    </row>
    <row r="657" spans="1:9" x14ac:dyDescent="0.15">
      <c r="A657" s="9" t="s">
        <v>688</v>
      </c>
      <c r="B657" s="10">
        <v>44797</v>
      </c>
      <c r="C657" s="11" t="str">
        <f t="shared" si="20"/>
        <v>August</v>
      </c>
      <c r="D657" s="12">
        <f t="shared" si="21"/>
        <v>2022</v>
      </c>
      <c r="E657" s="12" t="s">
        <v>19</v>
      </c>
      <c r="F657" s="12" t="s">
        <v>26</v>
      </c>
      <c r="G657" s="12">
        <v>679.01</v>
      </c>
      <c r="H657" s="12">
        <v>2</v>
      </c>
      <c r="I657" s="12">
        <v>179.99</v>
      </c>
    </row>
    <row r="658" spans="1:9" x14ac:dyDescent="0.15">
      <c r="A658" s="13" t="s">
        <v>689</v>
      </c>
      <c r="B658" s="14">
        <v>44797</v>
      </c>
      <c r="C658" s="15" t="str">
        <f t="shared" si="20"/>
        <v>August</v>
      </c>
      <c r="D658" s="16">
        <f t="shared" si="21"/>
        <v>2022</v>
      </c>
      <c r="E658" s="16" t="s">
        <v>20</v>
      </c>
      <c r="F658" s="16" t="s">
        <v>25</v>
      </c>
      <c r="G658" s="16">
        <v>977.47</v>
      </c>
      <c r="H658" s="16">
        <v>8</v>
      </c>
      <c r="I658" s="16">
        <v>62.36</v>
      </c>
    </row>
    <row r="659" spans="1:9" x14ac:dyDescent="0.15">
      <c r="A659" s="9" t="s">
        <v>690</v>
      </c>
      <c r="B659" s="10">
        <v>44798</v>
      </c>
      <c r="C659" s="11" t="str">
        <f t="shared" si="20"/>
        <v>August</v>
      </c>
      <c r="D659" s="12">
        <f t="shared" si="21"/>
        <v>2022</v>
      </c>
      <c r="E659" s="12" t="s">
        <v>19</v>
      </c>
      <c r="F659" s="12" t="s">
        <v>25</v>
      </c>
      <c r="G659" s="12">
        <v>119.86</v>
      </c>
      <c r="H659" s="12">
        <v>1</v>
      </c>
      <c r="I659" s="12">
        <v>-8.4600000000000009</v>
      </c>
    </row>
    <row r="660" spans="1:9" x14ac:dyDescent="0.15">
      <c r="A660" s="13" t="s">
        <v>691</v>
      </c>
      <c r="B660" s="14">
        <v>44798</v>
      </c>
      <c r="C660" s="15" t="str">
        <f t="shared" si="20"/>
        <v>August</v>
      </c>
      <c r="D660" s="16">
        <f t="shared" si="21"/>
        <v>2022</v>
      </c>
      <c r="E660" s="16" t="s">
        <v>20</v>
      </c>
      <c r="F660" s="16" t="s">
        <v>25</v>
      </c>
      <c r="G660" s="16">
        <v>28.15</v>
      </c>
      <c r="H660" s="16">
        <v>7</v>
      </c>
      <c r="I660" s="16">
        <v>-4.8899999999999997</v>
      </c>
    </row>
    <row r="661" spans="1:9" x14ac:dyDescent="0.15">
      <c r="A661" s="9" t="s">
        <v>692</v>
      </c>
      <c r="B661" s="10">
        <v>44798</v>
      </c>
      <c r="C661" s="11" t="str">
        <f t="shared" si="20"/>
        <v>August</v>
      </c>
      <c r="D661" s="12">
        <f t="shared" si="21"/>
        <v>2022</v>
      </c>
      <c r="E661" s="12" t="s">
        <v>19</v>
      </c>
      <c r="F661" s="12" t="s">
        <v>26</v>
      </c>
      <c r="G661" s="12">
        <v>444.91</v>
      </c>
      <c r="H661" s="12">
        <v>5</v>
      </c>
      <c r="I661" s="12">
        <v>72.540000000000006</v>
      </c>
    </row>
    <row r="662" spans="1:9" x14ac:dyDescent="0.15">
      <c r="A662" s="13" t="s">
        <v>693</v>
      </c>
      <c r="B662" s="14">
        <v>44799</v>
      </c>
      <c r="C662" s="15" t="str">
        <f t="shared" si="20"/>
        <v>August</v>
      </c>
      <c r="D662" s="16">
        <f t="shared" si="21"/>
        <v>2022</v>
      </c>
      <c r="E662" s="16" t="s">
        <v>22</v>
      </c>
      <c r="F662" s="16" t="s">
        <v>25</v>
      </c>
      <c r="G662" s="16">
        <v>110.77</v>
      </c>
      <c r="H662" s="16">
        <v>8</v>
      </c>
      <c r="I662" s="16">
        <v>-15.44</v>
      </c>
    </row>
    <row r="663" spans="1:9" x14ac:dyDescent="0.15">
      <c r="A663" s="9" t="s">
        <v>694</v>
      </c>
      <c r="B663" s="10">
        <v>44799</v>
      </c>
      <c r="C663" s="11" t="str">
        <f t="shared" si="20"/>
        <v>August</v>
      </c>
      <c r="D663" s="12">
        <f t="shared" si="21"/>
        <v>2022</v>
      </c>
      <c r="E663" s="12" t="s">
        <v>20</v>
      </c>
      <c r="F663" s="12" t="s">
        <v>26</v>
      </c>
      <c r="G663" s="12">
        <v>753.42</v>
      </c>
      <c r="H663" s="12">
        <v>1</v>
      </c>
      <c r="I663" s="12">
        <v>-36.630000000000003</v>
      </c>
    </row>
    <row r="664" spans="1:9" x14ac:dyDescent="0.15">
      <c r="A664" s="13" t="s">
        <v>695</v>
      </c>
      <c r="B664" s="14">
        <v>44799</v>
      </c>
      <c r="C664" s="15" t="str">
        <f t="shared" si="20"/>
        <v>August</v>
      </c>
      <c r="D664" s="16">
        <f t="shared" si="21"/>
        <v>2022</v>
      </c>
      <c r="E664" s="16" t="s">
        <v>19</v>
      </c>
      <c r="F664" s="16" t="s">
        <v>26</v>
      </c>
      <c r="G664" s="16">
        <v>916.26</v>
      </c>
      <c r="H664" s="16">
        <v>7</v>
      </c>
      <c r="I664" s="16">
        <v>60.69</v>
      </c>
    </row>
    <row r="665" spans="1:9" x14ac:dyDescent="0.15">
      <c r="A665" s="9" t="s">
        <v>696</v>
      </c>
      <c r="B665" s="10">
        <v>44800</v>
      </c>
      <c r="C665" s="11" t="str">
        <f t="shared" si="20"/>
        <v>August</v>
      </c>
      <c r="D665" s="12">
        <f t="shared" si="21"/>
        <v>2022</v>
      </c>
      <c r="E665" s="12" t="s">
        <v>21</v>
      </c>
      <c r="F665" s="12" t="s">
        <v>26</v>
      </c>
      <c r="G665" s="12">
        <v>445.34</v>
      </c>
      <c r="H665" s="12">
        <v>5</v>
      </c>
      <c r="I665" s="12">
        <v>36.61</v>
      </c>
    </row>
    <row r="666" spans="1:9" x14ac:dyDescent="0.15">
      <c r="A666" s="13" t="s">
        <v>697</v>
      </c>
      <c r="B666" s="14">
        <v>44800</v>
      </c>
      <c r="C666" s="15" t="str">
        <f t="shared" si="20"/>
        <v>August</v>
      </c>
      <c r="D666" s="16">
        <f t="shared" si="21"/>
        <v>2022</v>
      </c>
      <c r="E666" s="16" t="s">
        <v>19</v>
      </c>
      <c r="F666" s="16" t="s">
        <v>27</v>
      </c>
      <c r="G666" s="16">
        <v>273.54000000000002</v>
      </c>
      <c r="H666" s="16">
        <v>4</v>
      </c>
      <c r="I666" s="16">
        <v>27.43</v>
      </c>
    </row>
    <row r="667" spans="1:9" x14ac:dyDescent="0.15">
      <c r="A667" s="9" t="s">
        <v>698</v>
      </c>
      <c r="B667" s="10">
        <v>44800</v>
      </c>
      <c r="C667" s="11" t="str">
        <f t="shared" si="20"/>
        <v>August</v>
      </c>
      <c r="D667" s="12">
        <f t="shared" si="21"/>
        <v>2022</v>
      </c>
      <c r="E667" s="12" t="s">
        <v>21</v>
      </c>
      <c r="F667" s="12" t="s">
        <v>25</v>
      </c>
      <c r="G667" s="12">
        <v>445.72</v>
      </c>
      <c r="H667" s="12">
        <v>7</v>
      </c>
      <c r="I667" s="12">
        <v>-52.09</v>
      </c>
    </row>
    <row r="668" spans="1:9" x14ac:dyDescent="0.15">
      <c r="A668" s="13" t="s">
        <v>699</v>
      </c>
      <c r="B668" s="14">
        <v>44800</v>
      </c>
      <c r="C668" s="15" t="str">
        <f t="shared" si="20"/>
        <v>August</v>
      </c>
      <c r="D668" s="16">
        <f t="shared" si="21"/>
        <v>2022</v>
      </c>
      <c r="E668" s="16" t="s">
        <v>21</v>
      </c>
      <c r="F668" s="16" t="s">
        <v>25</v>
      </c>
      <c r="G668" s="16">
        <v>728.98</v>
      </c>
      <c r="H668" s="16">
        <v>2</v>
      </c>
      <c r="I668" s="16">
        <v>-7.39</v>
      </c>
    </row>
    <row r="669" spans="1:9" x14ac:dyDescent="0.15">
      <c r="A669" s="9" t="s">
        <v>700</v>
      </c>
      <c r="B669" s="10">
        <v>44800</v>
      </c>
      <c r="C669" s="11" t="str">
        <f t="shared" si="20"/>
        <v>August</v>
      </c>
      <c r="D669" s="12">
        <f t="shared" si="21"/>
        <v>2022</v>
      </c>
      <c r="E669" s="12" t="s">
        <v>22</v>
      </c>
      <c r="F669" s="12" t="s">
        <v>26</v>
      </c>
      <c r="G669" s="12">
        <v>28.87</v>
      </c>
      <c r="H669" s="12">
        <v>1</v>
      </c>
      <c r="I669" s="12">
        <v>3.14</v>
      </c>
    </row>
    <row r="670" spans="1:9" x14ac:dyDescent="0.15">
      <c r="A670" s="13" t="s">
        <v>701</v>
      </c>
      <c r="B670" s="14">
        <v>44801</v>
      </c>
      <c r="C670" s="15" t="str">
        <f t="shared" si="20"/>
        <v>August</v>
      </c>
      <c r="D670" s="16">
        <f t="shared" si="21"/>
        <v>2022</v>
      </c>
      <c r="E670" s="16" t="s">
        <v>20</v>
      </c>
      <c r="F670" s="16" t="s">
        <v>26</v>
      </c>
      <c r="G670" s="16">
        <v>597.66</v>
      </c>
      <c r="H670" s="16">
        <v>1</v>
      </c>
      <c r="I670" s="16">
        <v>170.28</v>
      </c>
    </row>
    <row r="671" spans="1:9" x14ac:dyDescent="0.15">
      <c r="A671" s="9" t="s">
        <v>702</v>
      </c>
      <c r="B671" s="10">
        <v>44801</v>
      </c>
      <c r="C671" s="11" t="str">
        <f t="shared" si="20"/>
        <v>August</v>
      </c>
      <c r="D671" s="12">
        <f t="shared" si="21"/>
        <v>2022</v>
      </c>
      <c r="E671" s="12" t="s">
        <v>19</v>
      </c>
      <c r="F671" s="12" t="s">
        <v>25</v>
      </c>
      <c r="G671" s="12">
        <v>621.03</v>
      </c>
      <c r="H671" s="12">
        <v>1</v>
      </c>
      <c r="I671" s="12">
        <v>101.73</v>
      </c>
    </row>
    <row r="672" spans="1:9" x14ac:dyDescent="0.15">
      <c r="A672" s="13" t="s">
        <v>703</v>
      </c>
      <c r="B672" s="14">
        <v>44801</v>
      </c>
      <c r="C672" s="15" t="str">
        <f t="shared" si="20"/>
        <v>August</v>
      </c>
      <c r="D672" s="16">
        <f t="shared" si="21"/>
        <v>2022</v>
      </c>
      <c r="E672" s="16" t="s">
        <v>22</v>
      </c>
      <c r="F672" s="16" t="s">
        <v>26</v>
      </c>
      <c r="G672" s="16">
        <v>644.92999999999995</v>
      </c>
      <c r="H672" s="16">
        <v>5</v>
      </c>
      <c r="I672" s="16">
        <v>168.52</v>
      </c>
    </row>
    <row r="673" spans="1:9" x14ac:dyDescent="0.15">
      <c r="A673" s="9" t="s">
        <v>704</v>
      </c>
      <c r="B673" s="10">
        <v>44802</v>
      </c>
      <c r="C673" s="11" t="str">
        <f t="shared" si="20"/>
        <v>August</v>
      </c>
      <c r="D673" s="12">
        <f t="shared" si="21"/>
        <v>2022</v>
      </c>
      <c r="E673" s="12" t="s">
        <v>19</v>
      </c>
      <c r="F673" s="12" t="s">
        <v>25</v>
      </c>
      <c r="G673" s="12">
        <v>257.18</v>
      </c>
      <c r="H673" s="12">
        <v>7</v>
      </c>
      <c r="I673" s="12">
        <v>46.58</v>
      </c>
    </row>
    <row r="674" spans="1:9" x14ac:dyDescent="0.15">
      <c r="A674" s="13" t="s">
        <v>705</v>
      </c>
      <c r="B674" s="14">
        <v>44803</v>
      </c>
      <c r="C674" s="15" t="str">
        <f t="shared" si="20"/>
        <v>August</v>
      </c>
      <c r="D674" s="16">
        <f t="shared" si="21"/>
        <v>2022</v>
      </c>
      <c r="E674" s="16" t="s">
        <v>21</v>
      </c>
      <c r="F674" s="16" t="s">
        <v>27</v>
      </c>
      <c r="G674" s="16">
        <v>719.77</v>
      </c>
      <c r="H674" s="16">
        <v>2</v>
      </c>
      <c r="I674" s="16">
        <v>69</v>
      </c>
    </row>
    <row r="675" spans="1:9" x14ac:dyDescent="0.15">
      <c r="A675" s="9" t="s">
        <v>706</v>
      </c>
      <c r="B675" s="10">
        <v>44803</v>
      </c>
      <c r="C675" s="11" t="str">
        <f t="shared" si="20"/>
        <v>August</v>
      </c>
      <c r="D675" s="12">
        <f t="shared" si="21"/>
        <v>2022</v>
      </c>
      <c r="E675" s="12" t="s">
        <v>20</v>
      </c>
      <c r="F675" s="12" t="s">
        <v>26</v>
      </c>
      <c r="G675" s="12">
        <v>109.56</v>
      </c>
      <c r="H675" s="12">
        <v>8</v>
      </c>
      <c r="I675" s="12">
        <v>-11.39</v>
      </c>
    </row>
    <row r="676" spans="1:9" x14ac:dyDescent="0.15">
      <c r="A676" s="13" t="s">
        <v>707</v>
      </c>
      <c r="B676" s="14">
        <v>44803</v>
      </c>
      <c r="C676" s="15" t="str">
        <f t="shared" si="20"/>
        <v>August</v>
      </c>
      <c r="D676" s="16">
        <f t="shared" si="21"/>
        <v>2022</v>
      </c>
      <c r="E676" s="16" t="s">
        <v>19</v>
      </c>
      <c r="F676" s="16" t="s">
        <v>25</v>
      </c>
      <c r="G676" s="16">
        <v>215.28</v>
      </c>
      <c r="H676" s="16">
        <v>4</v>
      </c>
      <c r="I676" s="16">
        <v>28.71</v>
      </c>
    </row>
    <row r="677" spans="1:9" x14ac:dyDescent="0.15">
      <c r="A677" s="9" t="s">
        <v>708</v>
      </c>
      <c r="B677" s="10">
        <v>44803</v>
      </c>
      <c r="C677" s="11" t="str">
        <f t="shared" si="20"/>
        <v>August</v>
      </c>
      <c r="D677" s="12">
        <f t="shared" si="21"/>
        <v>2022</v>
      </c>
      <c r="E677" s="12" t="s">
        <v>19</v>
      </c>
      <c r="F677" s="12" t="s">
        <v>26</v>
      </c>
      <c r="G677" s="12">
        <v>879.92</v>
      </c>
      <c r="H677" s="12">
        <v>3</v>
      </c>
      <c r="I677" s="12">
        <v>98.28</v>
      </c>
    </row>
    <row r="678" spans="1:9" x14ac:dyDescent="0.15">
      <c r="A678" s="13" t="s">
        <v>709</v>
      </c>
      <c r="B678" s="14">
        <v>44804</v>
      </c>
      <c r="C678" s="15" t="str">
        <f t="shared" si="20"/>
        <v>August</v>
      </c>
      <c r="D678" s="16">
        <f t="shared" si="21"/>
        <v>2022</v>
      </c>
      <c r="E678" s="16" t="s">
        <v>21</v>
      </c>
      <c r="F678" s="16" t="s">
        <v>25</v>
      </c>
      <c r="G678" s="16">
        <v>743.95</v>
      </c>
      <c r="H678" s="16">
        <v>8</v>
      </c>
      <c r="I678" s="16">
        <v>75.31</v>
      </c>
    </row>
    <row r="679" spans="1:9" x14ac:dyDescent="0.15">
      <c r="A679" s="9" t="s">
        <v>710</v>
      </c>
      <c r="B679" s="10">
        <v>44804</v>
      </c>
      <c r="C679" s="11" t="str">
        <f t="shared" si="20"/>
        <v>August</v>
      </c>
      <c r="D679" s="12">
        <f t="shared" si="21"/>
        <v>2022</v>
      </c>
      <c r="E679" s="12" t="s">
        <v>19</v>
      </c>
      <c r="F679" s="12" t="s">
        <v>25</v>
      </c>
      <c r="G679" s="12">
        <v>33.47</v>
      </c>
      <c r="H679" s="12">
        <v>2</v>
      </c>
      <c r="I679" s="12">
        <v>1.5</v>
      </c>
    </row>
    <row r="680" spans="1:9" x14ac:dyDescent="0.15">
      <c r="A680" s="13" t="s">
        <v>711</v>
      </c>
      <c r="B680" s="14">
        <v>44805</v>
      </c>
      <c r="C680" s="15" t="str">
        <f t="shared" si="20"/>
        <v>September</v>
      </c>
      <c r="D680" s="16">
        <f t="shared" si="21"/>
        <v>2022</v>
      </c>
      <c r="E680" s="16" t="s">
        <v>19</v>
      </c>
      <c r="F680" s="16" t="s">
        <v>26</v>
      </c>
      <c r="G680" s="16">
        <v>263.41000000000003</v>
      </c>
      <c r="H680" s="16">
        <v>3</v>
      </c>
      <c r="I680" s="16">
        <v>16.940000000000001</v>
      </c>
    </row>
    <row r="681" spans="1:9" x14ac:dyDescent="0.15">
      <c r="A681" s="9" t="s">
        <v>712</v>
      </c>
      <c r="B681" s="10">
        <v>44807</v>
      </c>
      <c r="C681" s="11" t="str">
        <f t="shared" si="20"/>
        <v>September</v>
      </c>
      <c r="D681" s="12">
        <f t="shared" si="21"/>
        <v>2022</v>
      </c>
      <c r="E681" s="12" t="s">
        <v>21</v>
      </c>
      <c r="F681" s="12" t="s">
        <v>27</v>
      </c>
      <c r="G681" s="12">
        <v>230.12</v>
      </c>
      <c r="H681" s="12">
        <v>3</v>
      </c>
      <c r="I681" s="12">
        <v>-7.54</v>
      </c>
    </row>
    <row r="682" spans="1:9" x14ac:dyDescent="0.15">
      <c r="A682" s="13" t="s">
        <v>713</v>
      </c>
      <c r="B682" s="14">
        <v>44807</v>
      </c>
      <c r="C682" s="15" t="str">
        <f t="shared" si="20"/>
        <v>September</v>
      </c>
      <c r="D682" s="16">
        <f t="shared" si="21"/>
        <v>2022</v>
      </c>
      <c r="E682" s="16" t="s">
        <v>22</v>
      </c>
      <c r="F682" s="16" t="s">
        <v>25</v>
      </c>
      <c r="G682" s="16">
        <v>285.39</v>
      </c>
      <c r="H682" s="16">
        <v>1</v>
      </c>
      <c r="I682" s="16">
        <v>17.03</v>
      </c>
    </row>
    <row r="683" spans="1:9" x14ac:dyDescent="0.15">
      <c r="A683" s="9" t="s">
        <v>714</v>
      </c>
      <c r="B683" s="10">
        <v>44808</v>
      </c>
      <c r="C683" s="11" t="str">
        <f t="shared" si="20"/>
        <v>September</v>
      </c>
      <c r="D683" s="12">
        <f t="shared" si="21"/>
        <v>2022</v>
      </c>
      <c r="E683" s="12" t="s">
        <v>21</v>
      </c>
      <c r="F683" s="12" t="s">
        <v>25</v>
      </c>
      <c r="G683" s="12">
        <v>262.61</v>
      </c>
      <c r="H683" s="12">
        <v>6</v>
      </c>
      <c r="I683" s="12">
        <v>-26.58</v>
      </c>
    </row>
    <row r="684" spans="1:9" x14ac:dyDescent="0.15">
      <c r="A684" s="13" t="s">
        <v>715</v>
      </c>
      <c r="B684" s="14">
        <v>44808</v>
      </c>
      <c r="C684" s="15" t="str">
        <f t="shared" si="20"/>
        <v>September</v>
      </c>
      <c r="D684" s="16">
        <f t="shared" si="21"/>
        <v>2022</v>
      </c>
      <c r="E684" s="16" t="s">
        <v>22</v>
      </c>
      <c r="F684" s="16" t="s">
        <v>25</v>
      </c>
      <c r="G684" s="16">
        <v>81.28</v>
      </c>
      <c r="H684" s="16">
        <v>2</v>
      </c>
      <c r="I684" s="16">
        <v>16.47</v>
      </c>
    </row>
    <row r="685" spans="1:9" x14ac:dyDescent="0.15">
      <c r="A685" s="9" t="s">
        <v>716</v>
      </c>
      <c r="B685" s="10">
        <v>44808</v>
      </c>
      <c r="C685" s="11" t="str">
        <f t="shared" si="20"/>
        <v>September</v>
      </c>
      <c r="D685" s="12">
        <f t="shared" si="21"/>
        <v>2022</v>
      </c>
      <c r="E685" s="12" t="s">
        <v>20</v>
      </c>
      <c r="F685" s="12" t="s">
        <v>27</v>
      </c>
      <c r="G685" s="12">
        <v>469.76</v>
      </c>
      <c r="H685" s="12">
        <v>1</v>
      </c>
      <c r="I685" s="12">
        <v>-50.32</v>
      </c>
    </row>
    <row r="686" spans="1:9" x14ac:dyDescent="0.15">
      <c r="A686" s="13" t="s">
        <v>717</v>
      </c>
      <c r="B686" s="14">
        <v>44808</v>
      </c>
      <c r="C686" s="15" t="str">
        <f t="shared" si="20"/>
        <v>September</v>
      </c>
      <c r="D686" s="16">
        <f t="shared" si="21"/>
        <v>2022</v>
      </c>
      <c r="E686" s="16" t="s">
        <v>22</v>
      </c>
      <c r="F686" s="16" t="s">
        <v>27</v>
      </c>
      <c r="G686" s="16">
        <v>738.08</v>
      </c>
      <c r="H686" s="16">
        <v>2</v>
      </c>
      <c r="I686" s="16">
        <v>-116.26</v>
      </c>
    </row>
    <row r="687" spans="1:9" x14ac:dyDescent="0.15">
      <c r="A687" s="9" t="s">
        <v>718</v>
      </c>
      <c r="B687" s="10">
        <v>44808</v>
      </c>
      <c r="C687" s="11" t="str">
        <f t="shared" si="20"/>
        <v>September</v>
      </c>
      <c r="D687" s="12">
        <f t="shared" si="21"/>
        <v>2022</v>
      </c>
      <c r="E687" s="12" t="s">
        <v>22</v>
      </c>
      <c r="F687" s="12" t="s">
        <v>26</v>
      </c>
      <c r="G687" s="12">
        <v>614.6</v>
      </c>
      <c r="H687" s="12">
        <v>6</v>
      </c>
      <c r="I687" s="12">
        <v>11.14</v>
      </c>
    </row>
    <row r="688" spans="1:9" x14ac:dyDescent="0.15">
      <c r="A688" s="13" t="s">
        <v>719</v>
      </c>
      <c r="B688" s="14">
        <v>44808</v>
      </c>
      <c r="C688" s="15" t="str">
        <f t="shared" si="20"/>
        <v>September</v>
      </c>
      <c r="D688" s="16">
        <f t="shared" si="21"/>
        <v>2022</v>
      </c>
      <c r="E688" s="16" t="s">
        <v>20</v>
      </c>
      <c r="F688" s="16" t="s">
        <v>27</v>
      </c>
      <c r="G688" s="16">
        <v>679.41</v>
      </c>
      <c r="H688" s="16">
        <v>4</v>
      </c>
      <c r="I688" s="16">
        <v>87.75</v>
      </c>
    </row>
    <row r="689" spans="1:9" x14ac:dyDescent="0.15">
      <c r="A689" s="9" t="s">
        <v>720</v>
      </c>
      <c r="B689" s="10">
        <v>44810</v>
      </c>
      <c r="C689" s="11" t="str">
        <f t="shared" si="20"/>
        <v>September</v>
      </c>
      <c r="D689" s="12">
        <f t="shared" si="21"/>
        <v>2022</v>
      </c>
      <c r="E689" s="12" t="s">
        <v>22</v>
      </c>
      <c r="F689" s="12" t="s">
        <v>26</v>
      </c>
      <c r="G689" s="12">
        <v>99.53</v>
      </c>
      <c r="H689" s="12">
        <v>6</v>
      </c>
      <c r="I689" s="12">
        <v>1.88</v>
      </c>
    </row>
    <row r="690" spans="1:9" x14ac:dyDescent="0.15">
      <c r="A690" s="13" t="s">
        <v>721</v>
      </c>
      <c r="B690" s="14">
        <v>44810</v>
      </c>
      <c r="C690" s="15" t="str">
        <f t="shared" si="20"/>
        <v>September</v>
      </c>
      <c r="D690" s="16">
        <f t="shared" si="21"/>
        <v>2022</v>
      </c>
      <c r="E690" s="16" t="s">
        <v>21</v>
      </c>
      <c r="F690" s="16" t="s">
        <v>26</v>
      </c>
      <c r="G690" s="16">
        <v>952.46</v>
      </c>
      <c r="H690" s="16">
        <v>9</v>
      </c>
      <c r="I690" s="16">
        <v>-58.69</v>
      </c>
    </row>
    <row r="691" spans="1:9" x14ac:dyDescent="0.15">
      <c r="A691" s="9" t="s">
        <v>722</v>
      </c>
      <c r="B691" s="10">
        <v>44810</v>
      </c>
      <c r="C691" s="11" t="str">
        <f t="shared" si="20"/>
        <v>September</v>
      </c>
      <c r="D691" s="12">
        <f t="shared" si="21"/>
        <v>2022</v>
      </c>
      <c r="E691" s="12" t="s">
        <v>22</v>
      </c>
      <c r="F691" s="12" t="s">
        <v>27</v>
      </c>
      <c r="G691" s="12">
        <v>841.72</v>
      </c>
      <c r="H691" s="12">
        <v>8</v>
      </c>
      <c r="I691" s="12">
        <v>66.569999999999993</v>
      </c>
    </row>
    <row r="692" spans="1:9" x14ac:dyDescent="0.15">
      <c r="A692" s="13" t="s">
        <v>723</v>
      </c>
      <c r="B692" s="14">
        <v>44810</v>
      </c>
      <c r="C692" s="15" t="str">
        <f t="shared" si="20"/>
        <v>September</v>
      </c>
      <c r="D692" s="16">
        <f t="shared" si="21"/>
        <v>2022</v>
      </c>
      <c r="E692" s="16" t="s">
        <v>20</v>
      </c>
      <c r="F692" s="16" t="s">
        <v>26</v>
      </c>
      <c r="G692" s="16">
        <v>808.99</v>
      </c>
      <c r="H692" s="16">
        <v>1</v>
      </c>
      <c r="I692" s="16">
        <v>-21.44</v>
      </c>
    </row>
    <row r="693" spans="1:9" x14ac:dyDescent="0.15">
      <c r="A693" s="9" t="s">
        <v>724</v>
      </c>
      <c r="B693" s="10">
        <v>44811</v>
      </c>
      <c r="C693" s="11" t="str">
        <f t="shared" si="20"/>
        <v>September</v>
      </c>
      <c r="D693" s="12">
        <f t="shared" si="21"/>
        <v>2022</v>
      </c>
      <c r="E693" s="12" t="s">
        <v>21</v>
      </c>
      <c r="F693" s="12" t="s">
        <v>27</v>
      </c>
      <c r="G693" s="12">
        <v>826.52</v>
      </c>
      <c r="H693" s="12">
        <v>8</v>
      </c>
      <c r="I693" s="12">
        <v>220.21</v>
      </c>
    </row>
    <row r="694" spans="1:9" x14ac:dyDescent="0.15">
      <c r="A694" s="13" t="s">
        <v>725</v>
      </c>
      <c r="B694" s="14">
        <v>44811</v>
      </c>
      <c r="C694" s="15" t="str">
        <f t="shared" si="20"/>
        <v>September</v>
      </c>
      <c r="D694" s="16">
        <f t="shared" si="21"/>
        <v>2022</v>
      </c>
      <c r="E694" s="16" t="s">
        <v>20</v>
      </c>
      <c r="F694" s="16" t="s">
        <v>26</v>
      </c>
      <c r="G694" s="16">
        <v>934.06</v>
      </c>
      <c r="H694" s="16">
        <v>9</v>
      </c>
      <c r="I694" s="16">
        <v>244.09</v>
      </c>
    </row>
    <row r="695" spans="1:9" x14ac:dyDescent="0.15">
      <c r="A695" s="9" t="s">
        <v>726</v>
      </c>
      <c r="B695" s="10">
        <v>44811</v>
      </c>
      <c r="C695" s="11" t="str">
        <f t="shared" si="20"/>
        <v>September</v>
      </c>
      <c r="D695" s="12">
        <f t="shared" si="21"/>
        <v>2022</v>
      </c>
      <c r="E695" s="12" t="s">
        <v>20</v>
      </c>
      <c r="F695" s="12" t="s">
        <v>27</v>
      </c>
      <c r="G695" s="12">
        <v>553.37</v>
      </c>
      <c r="H695" s="12">
        <v>6</v>
      </c>
      <c r="I695" s="12">
        <v>28.32</v>
      </c>
    </row>
    <row r="696" spans="1:9" x14ac:dyDescent="0.15">
      <c r="A696" s="13" t="s">
        <v>727</v>
      </c>
      <c r="B696" s="14">
        <v>44812</v>
      </c>
      <c r="C696" s="15" t="str">
        <f t="shared" si="20"/>
        <v>September</v>
      </c>
      <c r="D696" s="16">
        <f t="shared" si="21"/>
        <v>2022</v>
      </c>
      <c r="E696" s="16" t="s">
        <v>19</v>
      </c>
      <c r="F696" s="16" t="s">
        <v>27</v>
      </c>
      <c r="G696" s="16">
        <v>216.28</v>
      </c>
      <c r="H696" s="16">
        <v>5</v>
      </c>
      <c r="I696" s="16">
        <v>-7.8</v>
      </c>
    </row>
    <row r="697" spans="1:9" x14ac:dyDescent="0.15">
      <c r="A697" s="9" t="s">
        <v>728</v>
      </c>
      <c r="B697" s="10">
        <v>44812</v>
      </c>
      <c r="C697" s="11" t="str">
        <f t="shared" si="20"/>
        <v>September</v>
      </c>
      <c r="D697" s="12">
        <f t="shared" si="21"/>
        <v>2022</v>
      </c>
      <c r="E697" s="12" t="s">
        <v>19</v>
      </c>
      <c r="F697" s="12" t="s">
        <v>26</v>
      </c>
      <c r="G697" s="12">
        <v>624.45000000000005</v>
      </c>
      <c r="H697" s="12">
        <v>6</v>
      </c>
      <c r="I697" s="12">
        <v>105.26</v>
      </c>
    </row>
    <row r="698" spans="1:9" x14ac:dyDescent="0.15">
      <c r="A698" s="13" t="s">
        <v>729</v>
      </c>
      <c r="B698" s="14">
        <v>44813</v>
      </c>
      <c r="C698" s="15" t="str">
        <f t="shared" si="20"/>
        <v>September</v>
      </c>
      <c r="D698" s="16">
        <f t="shared" si="21"/>
        <v>2022</v>
      </c>
      <c r="E698" s="16" t="s">
        <v>20</v>
      </c>
      <c r="F698" s="16" t="s">
        <v>25</v>
      </c>
      <c r="G698" s="16">
        <v>748.02</v>
      </c>
      <c r="H698" s="16">
        <v>6</v>
      </c>
      <c r="I698" s="16">
        <v>-135.87</v>
      </c>
    </row>
    <row r="699" spans="1:9" x14ac:dyDescent="0.15">
      <c r="A699" s="9" t="s">
        <v>730</v>
      </c>
      <c r="B699" s="10">
        <v>44813</v>
      </c>
      <c r="C699" s="11" t="str">
        <f t="shared" si="20"/>
        <v>September</v>
      </c>
      <c r="D699" s="12">
        <f t="shared" si="21"/>
        <v>2022</v>
      </c>
      <c r="E699" s="12" t="s">
        <v>20</v>
      </c>
      <c r="F699" s="12" t="s">
        <v>26</v>
      </c>
      <c r="G699" s="12">
        <v>743.16</v>
      </c>
      <c r="H699" s="12">
        <v>9</v>
      </c>
      <c r="I699" s="12">
        <v>27.78</v>
      </c>
    </row>
    <row r="700" spans="1:9" x14ac:dyDescent="0.15">
      <c r="A700" s="13" t="s">
        <v>731</v>
      </c>
      <c r="B700" s="14">
        <v>44813</v>
      </c>
      <c r="C700" s="15" t="str">
        <f t="shared" si="20"/>
        <v>September</v>
      </c>
      <c r="D700" s="16">
        <f t="shared" si="21"/>
        <v>2022</v>
      </c>
      <c r="E700" s="16" t="s">
        <v>20</v>
      </c>
      <c r="F700" s="16" t="s">
        <v>27</v>
      </c>
      <c r="G700" s="16">
        <v>531.02</v>
      </c>
      <c r="H700" s="16">
        <v>4</v>
      </c>
      <c r="I700" s="16">
        <v>-16.91</v>
      </c>
    </row>
    <row r="701" spans="1:9" x14ac:dyDescent="0.15">
      <c r="A701" s="9" t="s">
        <v>732</v>
      </c>
      <c r="B701" s="10">
        <v>44813</v>
      </c>
      <c r="C701" s="11" t="str">
        <f t="shared" si="20"/>
        <v>September</v>
      </c>
      <c r="D701" s="12">
        <f t="shared" si="21"/>
        <v>2022</v>
      </c>
      <c r="E701" s="12" t="s">
        <v>19</v>
      </c>
      <c r="F701" s="12" t="s">
        <v>25</v>
      </c>
      <c r="G701" s="12">
        <v>87.09</v>
      </c>
      <c r="H701" s="12">
        <v>2</v>
      </c>
      <c r="I701" s="12">
        <v>22.67</v>
      </c>
    </row>
    <row r="702" spans="1:9" x14ac:dyDescent="0.15">
      <c r="A702" s="13" t="s">
        <v>733</v>
      </c>
      <c r="B702" s="14">
        <v>44813</v>
      </c>
      <c r="C702" s="15" t="str">
        <f t="shared" si="20"/>
        <v>September</v>
      </c>
      <c r="D702" s="16">
        <f t="shared" si="21"/>
        <v>2022</v>
      </c>
      <c r="E702" s="16" t="s">
        <v>19</v>
      </c>
      <c r="F702" s="16" t="s">
        <v>26</v>
      </c>
      <c r="G702" s="16">
        <v>383.69</v>
      </c>
      <c r="H702" s="16">
        <v>9</v>
      </c>
      <c r="I702" s="16">
        <v>-74.44</v>
      </c>
    </row>
    <row r="703" spans="1:9" x14ac:dyDescent="0.15">
      <c r="A703" s="9" t="s">
        <v>734</v>
      </c>
      <c r="B703" s="10">
        <v>44813</v>
      </c>
      <c r="C703" s="11" t="str">
        <f t="shared" si="20"/>
        <v>September</v>
      </c>
      <c r="D703" s="12">
        <f t="shared" si="21"/>
        <v>2022</v>
      </c>
      <c r="E703" s="12" t="s">
        <v>22</v>
      </c>
      <c r="F703" s="12" t="s">
        <v>26</v>
      </c>
      <c r="G703" s="12">
        <v>922.35</v>
      </c>
      <c r="H703" s="12">
        <v>2</v>
      </c>
      <c r="I703" s="12">
        <v>70.47</v>
      </c>
    </row>
    <row r="704" spans="1:9" x14ac:dyDescent="0.15">
      <c r="A704" s="13" t="s">
        <v>735</v>
      </c>
      <c r="B704" s="14">
        <v>44813</v>
      </c>
      <c r="C704" s="15" t="str">
        <f t="shared" si="20"/>
        <v>September</v>
      </c>
      <c r="D704" s="16">
        <f t="shared" si="21"/>
        <v>2022</v>
      </c>
      <c r="E704" s="16" t="s">
        <v>22</v>
      </c>
      <c r="F704" s="16" t="s">
        <v>26</v>
      </c>
      <c r="G704" s="16">
        <v>592.76</v>
      </c>
      <c r="H704" s="16">
        <v>9</v>
      </c>
      <c r="I704" s="16">
        <v>100.97</v>
      </c>
    </row>
    <row r="705" spans="1:9" x14ac:dyDescent="0.15">
      <c r="A705" s="9" t="s">
        <v>736</v>
      </c>
      <c r="B705" s="10">
        <v>44814</v>
      </c>
      <c r="C705" s="11" t="str">
        <f t="shared" si="20"/>
        <v>September</v>
      </c>
      <c r="D705" s="12">
        <f t="shared" si="21"/>
        <v>2022</v>
      </c>
      <c r="E705" s="12" t="s">
        <v>20</v>
      </c>
      <c r="F705" s="12" t="s">
        <v>25</v>
      </c>
      <c r="G705" s="12">
        <v>547.57000000000005</v>
      </c>
      <c r="H705" s="12">
        <v>2</v>
      </c>
      <c r="I705" s="12">
        <v>23.28</v>
      </c>
    </row>
    <row r="706" spans="1:9" x14ac:dyDescent="0.15">
      <c r="A706" s="13" t="s">
        <v>737</v>
      </c>
      <c r="B706" s="14">
        <v>44814</v>
      </c>
      <c r="C706" s="15" t="str">
        <f t="shared" ref="C706:C769" si="22">TEXT($B706,"mmmm")</f>
        <v>September</v>
      </c>
      <c r="D706" s="16">
        <f t="shared" ref="D706:D769" si="23">YEAR($B706)</f>
        <v>2022</v>
      </c>
      <c r="E706" s="16" t="s">
        <v>21</v>
      </c>
      <c r="F706" s="16" t="s">
        <v>27</v>
      </c>
      <c r="G706" s="16">
        <v>283.48</v>
      </c>
      <c r="H706" s="16">
        <v>8</v>
      </c>
      <c r="I706" s="16">
        <v>-44.59</v>
      </c>
    </row>
    <row r="707" spans="1:9" x14ac:dyDescent="0.15">
      <c r="A707" s="9" t="s">
        <v>738</v>
      </c>
      <c r="B707" s="10">
        <v>44814</v>
      </c>
      <c r="C707" s="11" t="str">
        <f t="shared" si="22"/>
        <v>September</v>
      </c>
      <c r="D707" s="12">
        <f t="shared" si="23"/>
        <v>2022</v>
      </c>
      <c r="E707" s="12" t="s">
        <v>21</v>
      </c>
      <c r="F707" s="12" t="s">
        <v>26</v>
      </c>
      <c r="G707" s="12">
        <v>381.08</v>
      </c>
      <c r="H707" s="12">
        <v>9</v>
      </c>
      <c r="I707" s="12">
        <v>109.08</v>
      </c>
    </row>
    <row r="708" spans="1:9" x14ac:dyDescent="0.15">
      <c r="A708" s="13" t="s">
        <v>739</v>
      </c>
      <c r="B708" s="14">
        <v>44814</v>
      </c>
      <c r="C708" s="15" t="str">
        <f t="shared" si="22"/>
        <v>September</v>
      </c>
      <c r="D708" s="16">
        <f t="shared" si="23"/>
        <v>2022</v>
      </c>
      <c r="E708" s="16" t="s">
        <v>19</v>
      </c>
      <c r="F708" s="16" t="s">
        <v>26</v>
      </c>
      <c r="G708" s="16">
        <v>897.44</v>
      </c>
      <c r="H708" s="16">
        <v>9</v>
      </c>
      <c r="I708" s="16">
        <v>52.95</v>
      </c>
    </row>
    <row r="709" spans="1:9" x14ac:dyDescent="0.15">
      <c r="A709" s="9" t="s">
        <v>740</v>
      </c>
      <c r="B709" s="10">
        <v>44814</v>
      </c>
      <c r="C709" s="11" t="str">
        <f t="shared" si="22"/>
        <v>September</v>
      </c>
      <c r="D709" s="12">
        <f t="shared" si="23"/>
        <v>2022</v>
      </c>
      <c r="E709" s="12" t="s">
        <v>19</v>
      </c>
      <c r="F709" s="12" t="s">
        <v>26</v>
      </c>
      <c r="G709" s="12">
        <v>673.13</v>
      </c>
      <c r="H709" s="12">
        <v>9</v>
      </c>
      <c r="I709" s="12">
        <v>72.09</v>
      </c>
    </row>
    <row r="710" spans="1:9" x14ac:dyDescent="0.15">
      <c r="A710" s="13" t="s">
        <v>741</v>
      </c>
      <c r="B710" s="14">
        <v>44814</v>
      </c>
      <c r="C710" s="15" t="str">
        <f t="shared" si="22"/>
        <v>September</v>
      </c>
      <c r="D710" s="16">
        <f t="shared" si="23"/>
        <v>2022</v>
      </c>
      <c r="E710" s="16" t="s">
        <v>19</v>
      </c>
      <c r="F710" s="16" t="s">
        <v>26</v>
      </c>
      <c r="G710" s="16">
        <v>791.64</v>
      </c>
      <c r="H710" s="16">
        <v>2</v>
      </c>
      <c r="I710" s="16">
        <v>-64.67</v>
      </c>
    </row>
    <row r="711" spans="1:9" x14ac:dyDescent="0.15">
      <c r="A711" s="9" t="s">
        <v>742</v>
      </c>
      <c r="B711" s="10">
        <v>44815</v>
      </c>
      <c r="C711" s="11" t="str">
        <f t="shared" si="22"/>
        <v>September</v>
      </c>
      <c r="D711" s="12">
        <f t="shared" si="23"/>
        <v>2022</v>
      </c>
      <c r="E711" s="12" t="s">
        <v>20</v>
      </c>
      <c r="F711" s="12" t="s">
        <v>26</v>
      </c>
      <c r="G711" s="12">
        <v>465.26</v>
      </c>
      <c r="H711" s="12">
        <v>4</v>
      </c>
      <c r="I711" s="12">
        <v>19.420000000000002</v>
      </c>
    </row>
    <row r="712" spans="1:9" x14ac:dyDescent="0.15">
      <c r="A712" s="13" t="s">
        <v>743</v>
      </c>
      <c r="B712" s="14">
        <v>44815</v>
      </c>
      <c r="C712" s="15" t="str">
        <f t="shared" si="22"/>
        <v>September</v>
      </c>
      <c r="D712" s="16">
        <f t="shared" si="23"/>
        <v>2022</v>
      </c>
      <c r="E712" s="16" t="s">
        <v>21</v>
      </c>
      <c r="F712" s="16" t="s">
        <v>27</v>
      </c>
      <c r="G712" s="16">
        <v>637.64</v>
      </c>
      <c r="H712" s="16">
        <v>7</v>
      </c>
      <c r="I712" s="16">
        <v>9.2899999999999991</v>
      </c>
    </row>
    <row r="713" spans="1:9" x14ac:dyDescent="0.15">
      <c r="A713" s="9" t="s">
        <v>744</v>
      </c>
      <c r="B713" s="10">
        <v>44815</v>
      </c>
      <c r="C713" s="11" t="str">
        <f t="shared" si="22"/>
        <v>September</v>
      </c>
      <c r="D713" s="12">
        <f t="shared" si="23"/>
        <v>2022</v>
      </c>
      <c r="E713" s="12" t="s">
        <v>22</v>
      </c>
      <c r="F713" s="12" t="s">
        <v>27</v>
      </c>
      <c r="G713" s="12">
        <v>263.42</v>
      </c>
      <c r="H713" s="12">
        <v>2</v>
      </c>
      <c r="I713" s="12">
        <v>-42.82</v>
      </c>
    </row>
    <row r="714" spans="1:9" x14ac:dyDescent="0.15">
      <c r="A714" s="13" t="s">
        <v>745</v>
      </c>
      <c r="B714" s="14">
        <v>44816</v>
      </c>
      <c r="C714" s="15" t="str">
        <f t="shared" si="22"/>
        <v>September</v>
      </c>
      <c r="D714" s="16">
        <f t="shared" si="23"/>
        <v>2022</v>
      </c>
      <c r="E714" s="16" t="s">
        <v>20</v>
      </c>
      <c r="F714" s="16" t="s">
        <v>26</v>
      </c>
      <c r="G714" s="16">
        <v>711.35</v>
      </c>
      <c r="H714" s="16">
        <v>1</v>
      </c>
      <c r="I714" s="16">
        <v>-104.51</v>
      </c>
    </row>
    <row r="715" spans="1:9" x14ac:dyDescent="0.15">
      <c r="A715" s="9" t="s">
        <v>746</v>
      </c>
      <c r="B715" s="10">
        <v>44816</v>
      </c>
      <c r="C715" s="11" t="str">
        <f t="shared" si="22"/>
        <v>September</v>
      </c>
      <c r="D715" s="12">
        <f t="shared" si="23"/>
        <v>2022</v>
      </c>
      <c r="E715" s="12" t="s">
        <v>22</v>
      </c>
      <c r="F715" s="12" t="s">
        <v>25</v>
      </c>
      <c r="G715" s="12">
        <v>439.05</v>
      </c>
      <c r="H715" s="12">
        <v>3</v>
      </c>
      <c r="I715" s="12">
        <v>96.04</v>
      </c>
    </row>
    <row r="716" spans="1:9" x14ac:dyDescent="0.15">
      <c r="A716" s="13" t="s">
        <v>747</v>
      </c>
      <c r="B716" s="14">
        <v>44816</v>
      </c>
      <c r="C716" s="15" t="str">
        <f t="shared" si="22"/>
        <v>September</v>
      </c>
      <c r="D716" s="16">
        <f t="shared" si="23"/>
        <v>2022</v>
      </c>
      <c r="E716" s="16" t="s">
        <v>22</v>
      </c>
      <c r="F716" s="16" t="s">
        <v>27</v>
      </c>
      <c r="G716" s="16">
        <v>453.69</v>
      </c>
      <c r="H716" s="16">
        <v>4</v>
      </c>
      <c r="I716" s="16">
        <v>-36.340000000000003</v>
      </c>
    </row>
    <row r="717" spans="1:9" x14ac:dyDescent="0.15">
      <c r="A717" s="9" t="s">
        <v>748</v>
      </c>
      <c r="B717" s="10">
        <v>44817</v>
      </c>
      <c r="C717" s="11" t="str">
        <f t="shared" si="22"/>
        <v>September</v>
      </c>
      <c r="D717" s="12">
        <f t="shared" si="23"/>
        <v>2022</v>
      </c>
      <c r="E717" s="12" t="s">
        <v>20</v>
      </c>
      <c r="F717" s="12" t="s">
        <v>25</v>
      </c>
      <c r="G717" s="12">
        <v>656.34</v>
      </c>
      <c r="H717" s="12">
        <v>8</v>
      </c>
      <c r="I717" s="12">
        <v>-67.290000000000006</v>
      </c>
    </row>
    <row r="718" spans="1:9" x14ac:dyDescent="0.15">
      <c r="A718" s="13" t="s">
        <v>749</v>
      </c>
      <c r="B718" s="14">
        <v>44817</v>
      </c>
      <c r="C718" s="15" t="str">
        <f t="shared" si="22"/>
        <v>September</v>
      </c>
      <c r="D718" s="16">
        <f t="shared" si="23"/>
        <v>2022</v>
      </c>
      <c r="E718" s="16" t="s">
        <v>22</v>
      </c>
      <c r="F718" s="16" t="s">
        <v>27</v>
      </c>
      <c r="G718" s="16">
        <v>937.56</v>
      </c>
      <c r="H718" s="16">
        <v>6</v>
      </c>
      <c r="I718" s="16">
        <v>49.18</v>
      </c>
    </row>
    <row r="719" spans="1:9" x14ac:dyDescent="0.15">
      <c r="A719" s="9" t="s">
        <v>750</v>
      </c>
      <c r="B719" s="10">
        <v>44818</v>
      </c>
      <c r="C719" s="11" t="str">
        <f t="shared" si="22"/>
        <v>September</v>
      </c>
      <c r="D719" s="12">
        <f t="shared" si="23"/>
        <v>2022</v>
      </c>
      <c r="E719" s="12" t="s">
        <v>21</v>
      </c>
      <c r="F719" s="12" t="s">
        <v>26</v>
      </c>
      <c r="G719" s="12">
        <v>82.73</v>
      </c>
      <c r="H719" s="12">
        <v>2</v>
      </c>
      <c r="I719" s="12">
        <v>15.25</v>
      </c>
    </row>
    <row r="720" spans="1:9" x14ac:dyDescent="0.15">
      <c r="A720" s="13" t="s">
        <v>751</v>
      </c>
      <c r="B720" s="14">
        <v>44818</v>
      </c>
      <c r="C720" s="15" t="str">
        <f t="shared" si="22"/>
        <v>September</v>
      </c>
      <c r="D720" s="16">
        <f t="shared" si="23"/>
        <v>2022</v>
      </c>
      <c r="E720" s="16" t="s">
        <v>22</v>
      </c>
      <c r="F720" s="16" t="s">
        <v>27</v>
      </c>
      <c r="G720" s="16">
        <v>828.25</v>
      </c>
      <c r="H720" s="16">
        <v>9</v>
      </c>
      <c r="I720" s="16">
        <v>-140</v>
      </c>
    </row>
    <row r="721" spans="1:9" x14ac:dyDescent="0.15">
      <c r="A721" s="9" t="s">
        <v>752</v>
      </c>
      <c r="B721" s="10">
        <v>44818</v>
      </c>
      <c r="C721" s="11" t="str">
        <f t="shared" si="22"/>
        <v>September</v>
      </c>
      <c r="D721" s="12">
        <f t="shared" si="23"/>
        <v>2022</v>
      </c>
      <c r="E721" s="12" t="s">
        <v>21</v>
      </c>
      <c r="F721" s="12" t="s">
        <v>26</v>
      </c>
      <c r="G721" s="12">
        <v>306.54000000000002</v>
      </c>
      <c r="H721" s="12">
        <v>2</v>
      </c>
      <c r="I721" s="12">
        <v>27.1</v>
      </c>
    </row>
    <row r="722" spans="1:9" x14ac:dyDescent="0.15">
      <c r="A722" s="13" t="s">
        <v>753</v>
      </c>
      <c r="B722" s="14">
        <v>44819</v>
      </c>
      <c r="C722" s="15" t="str">
        <f t="shared" si="22"/>
        <v>September</v>
      </c>
      <c r="D722" s="16">
        <f t="shared" si="23"/>
        <v>2022</v>
      </c>
      <c r="E722" s="16" t="s">
        <v>21</v>
      </c>
      <c r="F722" s="16" t="s">
        <v>27</v>
      </c>
      <c r="G722" s="16">
        <v>455.04</v>
      </c>
      <c r="H722" s="16">
        <v>5</v>
      </c>
      <c r="I722" s="16">
        <v>-63.89</v>
      </c>
    </row>
    <row r="723" spans="1:9" x14ac:dyDescent="0.15">
      <c r="A723" s="9" t="s">
        <v>754</v>
      </c>
      <c r="B723" s="10">
        <v>44819</v>
      </c>
      <c r="C723" s="11" t="str">
        <f t="shared" si="22"/>
        <v>September</v>
      </c>
      <c r="D723" s="12">
        <f t="shared" si="23"/>
        <v>2022</v>
      </c>
      <c r="E723" s="12" t="s">
        <v>21</v>
      </c>
      <c r="F723" s="12" t="s">
        <v>26</v>
      </c>
      <c r="G723" s="12">
        <v>41.48</v>
      </c>
      <c r="H723" s="12">
        <v>4</v>
      </c>
      <c r="I723" s="12">
        <v>-7.54</v>
      </c>
    </row>
    <row r="724" spans="1:9" x14ac:dyDescent="0.15">
      <c r="A724" s="13" t="s">
        <v>755</v>
      </c>
      <c r="B724" s="14">
        <v>44820</v>
      </c>
      <c r="C724" s="15" t="str">
        <f t="shared" si="22"/>
        <v>September</v>
      </c>
      <c r="D724" s="16">
        <f t="shared" si="23"/>
        <v>2022</v>
      </c>
      <c r="E724" s="16" t="s">
        <v>19</v>
      </c>
      <c r="F724" s="16" t="s">
        <v>26</v>
      </c>
      <c r="G724" s="16">
        <v>315.02999999999997</v>
      </c>
      <c r="H724" s="16">
        <v>7</v>
      </c>
      <c r="I724" s="16">
        <v>-54.7</v>
      </c>
    </row>
    <row r="725" spans="1:9" x14ac:dyDescent="0.15">
      <c r="A725" s="9" t="s">
        <v>756</v>
      </c>
      <c r="B725" s="10">
        <v>44820</v>
      </c>
      <c r="C725" s="11" t="str">
        <f t="shared" si="22"/>
        <v>September</v>
      </c>
      <c r="D725" s="12">
        <f t="shared" si="23"/>
        <v>2022</v>
      </c>
      <c r="E725" s="12" t="s">
        <v>22</v>
      </c>
      <c r="F725" s="12" t="s">
        <v>26</v>
      </c>
      <c r="G725" s="12">
        <v>512.58000000000004</v>
      </c>
      <c r="H725" s="12">
        <v>8</v>
      </c>
      <c r="I725" s="12">
        <v>111.27</v>
      </c>
    </row>
    <row r="726" spans="1:9" x14ac:dyDescent="0.15">
      <c r="A726" s="13" t="s">
        <v>757</v>
      </c>
      <c r="B726" s="14">
        <v>44820</v>
      </c>
      <c r="C726" s="15" t="str">
        <f t="shared" si="22"/>
        <v>September</v>
      </c>
      <c r="D726" s="16">
        <f t="shared" si="23"/>
        <v>2022</v>
      </c>
      <c r="E726" s="16" t="s">
        <v>20</v>
      </c>
      <c r="F726" s="16" t="s">
        <v>26</v>
      </c>
      <c r="G726" s="16">
        <v>75.05</v>
      </c>
      <c r="H726" s="16">
        <v>5</v>
      </c>
      <c r="I726" s="16">
        <v>-10.58</v>
      </c>
    </row>
    <row r="727" spans="1:9" x14ac:dyDescent="0.15">
      <c r="A727" s="9" t="s">
        <v>758</v>
      </c>
      <c r="B727" s="10">
        <v>44820</v>
      </c>
      <c r="C727" s="11" t="str">
        <f t="shared" si="22"/>
        <v>September</v>
      </c>
      <c r="D727" s="12">
        <f t="shared" si="23"/>
        <v>2022</v>
      </c>
      <c r="E727" s="12" t="s">
        <v>20</v>
      </c>
      <c r="F727" s="12" t="s">
        <v>25</v>
      </c>
      <c r="G727" s="12">
        <v>501.27</v>
      </c>
      <c r="H727" s="12">
        <v>5</v>
      </c>
      <c r="I727" s="12">
        <v>-88.94</v>
      </c>
    </row>
    <row r="728" spans="1:9" x14ac:dyDescent="0.15">
      <c r="A728" s="13" t="s">
        <v>759</v>
      </c>
      <c r="B728" s="14">
        <v>44820</v>
      </c>
      <c r="C728" s="15" t="str">
        <f t="shared" si="22"/>
        <v>September</v>
      </c>
      <c r="D728" s="16">
        <f t="shared" si="23"/>
        <v>2022</v>
      </c>
      <c r="E728" s="16" t="s">
        <v>22</v>
      </c>
      <c r="F728" s="16" t="s">
        <v>26</v>
      </c>
      <c r="G728" s="16">
        <v>928.57</v>
      </c>
      <c r="H728" s="16">
        <v>2</v>
      </c>
      <c r="I728" s="16">
        <v>17.600000000000001</v>
      </c>
    </row>
    <row r="729" spans="1:9" x14ac:dyDescent="0.15">
      <c r="A729" s="9" t="s">
        <v>760</v>
      </c>
      <c r="B729" s="10">
        <v>44821</v>
      </c>
      <c r="C729" s="11" t="str">
        <f t="shared" si="22"/>
        <v>September</v>
      </c>
      <c r="D729" s="12">
        <f t="shared" si="23"/>
        <v>2022</v>
      </c>
      <c r="E729" s="12" t="s">
        <v>19</v>
      </c>
      <c r="F729" s="12" t="s">
        <v>25</v>
      </c>
      <c r="G729" s="12">
        <v>123.29</v>
      </c>
      <c r="H729" s="12">
        <v>8</v>
      </c>
      <c r="I729" s="12">
        <v>27.37</v>
      </c>
    </row>
    <row r="730" spans="1:9" x14ac:dyDescent="0.15">
      <c r="A730" s="13" t="s">
        <v>761</v>
      </c>
      <c r="B730" s="14">
        <v>44821</v>
      </c>
      <c r="C730" s="15" t="str">
        <f t="shared" si="22"/>
        <v>September</v>
      </c>
      <c r="D730" s="16">
        <f t="shared" si="23"/>
        <v>2022</v>
      </c>
      <c r="E730" s="16" t="s">
        <v>19</v>
      </c>
      <c r="F730" s="16" t="s">
        <v>25</v>
      </c>
      <c r="G730" s="16">
        <v>769.15</v>
      </c>
      <c r="H730" s="16">
        <v>2</v>
      </c>
      <c r="I730" s="16">
        <v>-52.91</v>
      </c>
    </row>
    <row r="731" spans="1:9" x14ac:dyDescent="0.15">
      <c r="A731" s="9" t="s">
        <v>762</v>
      </c>
      <c r="B731" s="10">
        <v>44822</v>
      </c>
      <c r="C731" s="11" t="str">
        <f t="shared" si="22"/>
        <v>September</v>
      </c>
      <c r="D731" s="12">
        <f t="shared" si="23"/>
        <v>2022</v>
      </c>
      <c r="E731" s="12" t="s">
        <v>21</v>
      </c>
      <c r="F731" s="12" t="s">
        <v>26</v>
      </c>
      <c r="G731" s="12">
        <v>421.48</v>
      </c>
      <c r="H731" s="12">
        <v>6</v>
      </c>
      <c r="I731" s="12">
        <v>4.58</v>
      </c>
    </row>
    <row r="732" spans="1:9" x14ac:dyDescent="0.15">
      <c r="A732" s="13" t="s">
        <v>763</v>
      </c>
      <c r="B732" s="14">
        <v>44823</v>
      </c>
      <c r="C732" s="15" t="str">
        <f t="shared" si="22"/>
        <v>September</v>
      </c>
      <c r="D732" s="16">
        <f t="shared" si="23"/>
        <v>2022</v>
      </c>
      <c r="E732" s="16" t="s">
        <v>22</v>
      </c>
      <c r="F732" s="16" t="s">
        <v>25</v>
      </c>
      <c r="G732" s="16">
        <v>662.07</v>
      </c>
      <c r="H732" s="16">
        <v>8</v>
      </c>
      <c r="I732" s="16">
        <v>-119.2</v>
      </c>
    </row>
    <row r="733" spans="1:9" x14ac:dyDescent="0.15">
      <c r="A733" s="9" t="s">
        <v>764</v>
      </c>
      <c r="B733" s="10">
        <v>44823</v>
      </c>
      <c r="C733" s="11" t="str">
        <f t="shared" si="22"/>
        <v>September</v>
      </c>
      <c r="D733" s="12">
        <f t="shared" si="23"/>
        <v>2022</v>
      </c>
      <c r="E733" s="12" t="s">
        <v>22</v>
      </c>
      <c r="F733" s="12" t="s">
        <v>27</v>
      </c>
      <c r="G733" s="12">
        <v>275.02999999999997</v>
      </c>
      <c r="H733" s="12">
        <v>6</v>
      </c>
      <c r="I733" s="12">
        <v>6.75</v>
      </c>
    </row>
    <row r="734" spans="1:9" x14ac:dyDescent="0.15">
      <c r="A734" s="13" t="s">
        <v>765</v>
      </c>
      <c r="B734" s="14">
        <v>44824</v>
      </c>
      <c r="C734" s="15" t="str">
        <f t="shared" si="22"/>
        <v>September</v>
      </c>
      <c r="D734" s="16">
        <f t="shared" si="23"/>
        <v>2022</v>
      </c>
      <c r="E734" s="16" t="s">
        <v>20</v>
      </c>
      <c r="F734" s="16" t="s">
        <v>26</v>
      </c>
      <c r="G734" s="16">
        <v>176.3</v>
      </c>
      <c r="H734" s="16">
        <v>4</v>
      </c>
      <c r="I734" s="16">
        <v>15.66</v>
      </c>
    </row>
    <row r="735" spans="1:9" x14ac:dyDescent="0.15">
      <c r="A735" s="9" t="s">
        <v>766</v>
      </c>
      <c r="B735" s="10">
        <v>44825</v>
      </c>
      <c r="C735" s="11" t="str">
        <f t="shared" si="22"/>
        <v>September</v>
      </c>
      <c r="D735" s="12">
        <f t="shared" si="23"/>
        <v>2022</v>
      </c>
      <c r="E735" s="12" t="s">
        <v>22</v>
      </c>
      <c r="F735" s="12" t="s">
        <v>25</v>
      </c>
      <c r="G735" s="12">
        <v>177.25</v>
      </c>
      <c r="H735" s="12">
        <v>4</v>
      </c>
      <c r="I735" s="12">
        <v>15.15</v>
      </c>
    </row>
    <row r="736" spans="1:9" x14ac:dyDescent="0.15">
      <c r="A736" s="13" t="s">
        <v>767</v>
      </c>
      <c r="B736" s="14">
        <v>44825</v>
      </c>
      <c r="C736" s="15" t="str">
        <f t="shared" si="22"/>
        <v>September</v>
      </c>
      <c r="D736" s="16">
        <f t="shared" si="23"/>
        <v>2022</v>
      </c>
      <c r="E736" s="16" t="s">
        <v>19</v>
      </c>
      <c r="F736" s="16" t="s">
        <v>26</v>
      </c>
      <c r="G736" s="16">
        <v>89.08</v>
      </c>
      <c r="H736" s="16">
        <v>6</v>
      </c>
      <c r="I736" s="16">
        <v>-3.01</v>
      </c>
    </row>
    <row r="737" spans="1:9" x14ac:dyDescent="0.15">
      <c r="A737" s="9" t="s">
        <v>768</v>
      </c>
      <c r="B737" s="10">
        <v>44825</v>
      </c>
      <c r="C737" s="11" t="str">
        <f t="shared" si="22"/>
        <v>September</v>
      </c>
      <c r="D737" s="12">
        <f t="shared" si="23"/>
        <v>2022</v>
      </c>
      <c r="E737" s="12" t="s">
        <v>22</v>
      </c>
      <c r="F737" s="12" t="s">
        <v>26</v>
      </c>
      <c r="G737" s="12">
        <v>201.93</v>
      </c>
      <c r="H737" s="12">
        <v>4</v>
      </c>
      <c r="I737" s="12">
        <v>-8.5299999999999994</v>
      </c>
    </row>
    <row r="738" spans="1:9" x14ac:dyDescent="0.15">
      <c r="A738" s="13" t="s">
        <v>769</v>
      </c>
      <c r="B738" s="14">
        <v>44825</v>
      </c>
      <c r="C738" s="15" t="str">
        <f t="shared" si="22"/>
        <v>September</v>
      </c>
      <c r="D738" s="16">
        <f t="shared" si="23"/>
        <v>2022</v>
      </c>
      <c r="E738" s="16" t="s">
        <v>20</v>
      </c>
      <c r="F738" s="16" t="s">
        <v>26</v>
      </c>
      <c r="G738" s="16">
        <v>670.93</v>
      </c>
      <c r="H738" s="16">
        <v>8</v>
      </c>
      <c r="I738" s="16">
        <v>-98.42</v>
      </c>
    </row>
    <row r="739" spans="1:9" x14ac:dyDescent="0.15">
      <c r="A739" s="9" t="s">
        <v>770</v>
      </c>
      <c r="B739" s="10">
        <v>44825</v>
      </c>
      <c r="C739" s="11" t="str">
        <f t="shared" si="22"/>
        <v>September</v>
      </c>
      <c r="D739" s="12">
        <f t="shared" si="23"/>
        <v>2022</v>
      </c>
      <c r="E739" s="12" t="s">
        <v>21</v>
      </c>
      <c r="F739" s="12" t="s">
        <v>25</v>
      </c>
      <c r="G739" s="12">
        <v>884.06</v>
      </c>
      <c r="H739" s="12">
        <v>9</v>
      </c>
      <c r="I739" s="12">
        <v>-14.68</v>
      </c>
    </row>
    <row r="740" spans="1:9" x14ac:dyDescent="0.15">
      <c r="A740" s="13" t="s">
        <v>771</v>
      </c>
      <c r="B740" s="14">
        <v>44825</v>
      </c>
      <c r="C740" s="15" t="str">
        <f t="shared" si="22"/>
        <v>September</v>
      </c>
      <c r="D740" s="16">
        <f t="shared" si="23"/>
        <v>2022</v>
      </c>
      <c r="E740" s="16" t="s">
        <v>20</v>
      </c>
      <c r="F740" s="16" t="s">
        <v>27</v>
      </c>
      <c r="G740" s="16">
        <v>817.84</v>
      </c>
      <c r="H740" s="16">
        <v>1</v>
      </c>
      <c r="I740" s="16">
        <v>-122.88</v>
      </c>
    </row>
    <row r="741" spans="1:9" x14ac:dyDescent="0.15">
      <c r="A741" s="9" t="s">
        <v>772</v>
      </c>
      <c r="B741" s="10">
        <v>44826</v>
      </c>
      <c r="C741" s="11" t="str">
        <f t="shared" si="22"/>
        <v>September</v>
      </c>
      <c r="D741" s="12">
        <f t="shared" si="23"/>
        <v>2022</v>
      </c>
      <c r="E741" s="12" t="s">
        <v>20</v>
      </c>
      <c r="F741" s="12" t="s">
        <v>27</v>
      </c>
      <c r="G741" s="12">
        <v>691.43</v>
      </c>
      <c r="H741" s="12">
        <v>4</v>
      </c>
      <c r="I741" s="12">
        <v>126.74</v>
      </c>
    </row>
    <row r="742" spans="1:9" x14ac:dyDescent="0.15">
      <c r="A742" s="13" t="s">
        <v>773</v>
      </c>
      <c r="B742" s="14">
        <v>44826</v>
      </c>
      <c r="C742" s="15" t="str">
        <f t="shared" si="22"/>
        <v>September</v>
      </c>
      <c r="D742" s="16">
        <f t="shared" si="23"/>
        <v>2022</v>
      </c>
      <c r="E742" s="16" t="s">
        <v>21</v>
      </c>
      <c r="F742" s="16" t="s">
        <v>25</v>
      </c>
      <c r="G742" s="16">
        <v>128.22</v>
      </c>
      <c r="H742" s="16">
        <v>4</v>
      </c>
      <c r="I742" s="16">
        <v>36.299999999999997</v>
      </c>
    </row>
    <row r="743" spans="1:9" x14ac:dyDescent="0.15">
      <c r="A743" s="9" t="s">
        <v>774</v>
      </c>
      <c r="B743" s="10">
        <v>44828</v>
      </c>
      <c r="C743" s="11" t="str">
        <f t="shared" si="22"/>
        <v>September</v>
      </c>
      <c r="D743" s="12">
        <f t="shared" si="23"/>
        <v>2022</v>
      </c>
      <c r="E743" s="12" t="s">
        <v>20</v>
      </c>
      <c r="F743" s="12" t="s">
        <v>26</v>
      </c>
      <c r="G743" s="12">
        <v>303.39999999999998</v>
      </c>
      <c r="H743" s="12">
        <v>2</v>
      </c>
      <c r="I743" s="12">
        <v>86.48</v>
      </c>
    </row>
    <row r="744" spans="1:9" x14ac:dyDescent="0.15">
      <c r="A744" s="13" t="s">
        <v>775</v>
      </c>
      <c r="B744" s="14">
        <v>44828</v>
      </c>
      <c r="C744" s="15" t="str">
        <f t="shared" si="22"/>
        <v>September</v>
      </c>
      <c r="D744" s="16">
        <f t="shared" si="23"/>
        <v>2022</v>
      </c>
      <c r="E744" s="16" t="s">
        <v>20</v>
      </c>
      <c r="F744" s="16" t="s">
        <v>25</v>
      </c>
      <c r="G744" s="16">
        <v>323.61</v>
      </c>
      <c r="H744" s="16">
        <v>6</v>
      </c>
      <c r="I744" s="16">
        <v>75.25</v>
      </c>
    </row>
    <row r="745" spans="1:9" x14ac:dyDescent="0.15">
      <c r="A745" s="9" t="s">
        <v>776</v>
      </c>
      <c r="B745" s="10">
        <v>44829</v>
      </c>
      <c r="C745" s="11" t="str">
        <f t="shared" si="22"/>
        <v>September</v>
      </c>
      <c r="D745" s="12">
        <f t="shared" si="23"/>
        <v>2022</v>
      </c>
      <c r="E745" s="12" t="s">
        <v>22</v>
      </c>
      <c r="F745" s="12" t="s">
        <v>25</v>
      </c>
      <c r="G745" s="12">
        <v>264.95999999999998</v>
      </c>
      <c r="H745" s="12">
        <v>3</v>
      </c>
      <c r="I745" s="12">
        <v>26.6</v>
      </c>
    </row>
    <row r="746" spans="1:9" x14ac:dyDescent="0.15">
      <c r="A746" s="13" t="s">
        <v>777</v>
      </c>
      <c r="B746" s="14">
        <v>44829</v>
      </c>
      <c r="C746" s="15" t="str">
        <f t="shared" si="22"/>
        <v>September</v>
      </c>
      <c r="D746" s="16">
        <f t="shared" si="23"/>
        <v>2022</v>
      </c>
      <c r="E746" s="16" t="s">
        <v>22</v>
      </c>
      <c r="F746" s="16" t="s">
        <v>25</v>
      </c>
      <c r="G746" s="16">
        <v>524.71</v>
      </c>
      <c r="H746" s="16">
        <v>7</v>
      </c>
      <c r="I746" s="16">
        <v>78.930000000000007</v>
      </c>
    </row>
    <row r="747" spans="1:9" x14ac:dyDescent="0.15">
      <c r="A747" s="9" t="s">
        <v>778</v>
      </c>
      <c r="B747" s="10">
        <v>44829</v>
      </c>
      <c r="C747" s="11" t="str">
        <f t="shared" si="22"/>
        <v>September</v>
      </c>
      <c r="D747" s="12">
        <f t="shared" si="23"/>
        <v>2022</v>
      </c>
      <c r="E747" s="12" t="s">
        <v>21</v>
      </c>
      <c r="F747" s="12" t="s">
        <v>26</v>
      </c>
      <c r="G747" s="12">
        <v>544.84</v>
      </c>
      <c r="H747" s="12">
        <v>5</v>
      </c>
      <c r="I747" s="12">
        <v>-31.27</v>
      </c>
    </row>
    <row r="748" spans="1:9" x14ac:dyDescent="0.15">
      <c r="A748" s="13" t="s">
        <v>779</v>
      </c>
      <c r="B748" s="14">
        <v>44829</v>
      </c>
      <c r="C748" s="15" t="str">
        <f t="shared" si="22"/>
        <v>September</v>
      </c>
      <c r="D748" s="16">
        <f t="shared" si="23"/>
        <v>2022</v>
      </c>
      <c r="E748" s="16" t="s">
        <v>22</v>
      </c>
      <c r="F748" s="16" t="s">
        <v>25</v>
      </c>
      <c r="G748" s="16">
        <v>369.75</v>
      </c>
      <c r="H748" s="16">
        <v>4</v>
      </c>
      <c r="I748" s="16">
        <v>42.66</v>
      </c>
    </row>
    <row r="749" spans="1:9" x14ac:dyDescent="0.15">
      <c r="A749" s="9" t="s">
        <v>780</v>
      </c>
      <c r="B749" s="10">
        <v>44829</v>
      </c>
      <c r="C749" s="11" t="str">
        <f t="shared" si="22"/>
        <v>September</v>
      </c>
      <c r="D749" s="12">
        <f t="shared" si="23"/>
        <v>2022</v>
      </c>
      <c r="E749" s="12" t="s">
        <v>22</v>
      </c>
      <c r="F749" s="12" t="s">
        <v>26</v>
      </c>
      <c r="G749" s="12">
        <v>366.71</v>
      </c>
      <c r="H749" s="12">
        <v>5</v>
      </c>
      <c r="I749" s="12">
        <v>10.199999999999999</v>
      </c>
    </row>
    <row r="750" spans="1:9" x14ac:dyDescent="0.15">
      <c r="A750" s="13" t="s">
        <v>781</v>
      </c>
      <c r="B750" s="14">
        <v>44830</v>
      </c>
      <c r="C750" s="15" t="str">
        <f t="shared" si="22"/>
        <v>September</v>
      </c>
      <c r="D750" s="16">
        <f t="shared" si="23"/>
        <v>2022</v>
      </c>
      <c r="E750" s="16" t="s">
        <v>20</v>
      </c>
      <c r="F750" s="16" t="s">
        <v>25</v>
      </c>
      <c r="G750" s="16">
        <v>831.98</v>
      </c>
      <c r="H750" s="16">
        <v>8</v>
      </c>
      <c r="I750" s="16">
        <v>34.119999999999997</v>
      </c>
    </row>
    <row r="751" spans="1:9" x14ac:dyDescent="0.15">
      <c r="A751" s="9" t="s">
        <v>782</v>
      </c>
      <c r="B751" s="10">
        <v>44831</v>
      </c>
      <c r="C751" s="11" t="str">
        <f t="shared" si="22"/>
        <v>September</v>
      </c>
      <c r="D751" s="12">
        <f t="shared" si="23"/>
        <v>2022</v>
      </c>
      <c r="E751" s="12" t="s">
        <v>19</v>
      </c>
      <c r="F751" s="12" t="s">
        <v>27</v>
      </c>
      <c r="G751" s="12">
        <v>793.51</v>
      </c>
      <c r="H751" s="12">
        <v>3</v>
      </c>
      <c r="I751" s="12">
        <v>141.94999999999999</v>
      </c>
    </row>
    <row r="752" spans="1:9" x14ac:dyDescent="0.15">
      <c r="A752" s="13" t="s">
        <v>783</v>
      </c>
      <c r="B752" s="14">
        <v>44832</v>
      </c>
      <c r="C752" s="15" t="str">
        <f t="shared" si="22"/>
        <v>September</v>
      </c>
      <c r="D752" s="16">
        <f t="shared" si="23"/>
        <v>2022</v>
      </c>
      <c r="E752" s="16" t="s">
        <v>22</v>
      </c>
      <c r="F752" s="16" t="s">
        <v>25</v>
      </c>
      <c r="G752" s="16">
        <v>321.64</v>
      </c>
      <c r="H752" s="16">
        <v>7</v>
      </c>
      <c r="I752" s="16">
        <v>-18.989999999999998</v>
      </c>
    </row>
    <row r="753" spans="1:9" x14ac:dyDescent="0.15">
      <c r="A753" s="9" t="s">
        <v>784</v>
      </c>
      <c r="B753" s="10">
        <v>44832</v>
      </c>
      <c r="C753" s="11" t="str">
        <f t="shared" si="22"/>
        <v>September</v>
      </c>
      <c r="D753" s="12">
        <f t="shared" si="23"/>
        <v>2022</v>
      </c>
      <c r="E753" s="12" t="s">
        <v>19</v>
      </c>
      <c r="F753" s="12" t="s">
        <v>25</v>
      </c>
      <c r="G753" s="12">
        <v>915.51</v>
      </c>
      <c r="H753" s="12">
        <v>6</v>
      </c>
      <c r="I753" s="12">
        <v>-37.520000000000003</v>
      </c>
    </row>
    <row r="754" spans="1:9" x14ac:dyDescent="0.15">
      <c r="A754" s="13" t="s">
        <v>785</v>
      </c>
      <c r="B754" s="14">
        <v>44832</v>
      </c>
      <c r="C754" s="15" t="str">
        <f t="shared" si="22"/>
        <v>September</v>
      </c>
      <c r="D754" s="16">
        <f t="shared" si="23"/>
        <v>2022</v>
      </c>
      <c r="E754" s="16" t="s">
        <v>22</v>
      </c>
      <c r="F754" s="16" t="s">
        <v>27</v>
      </c>
      <c r="G754" s="16">
        <v>953.76</v>
      </c>
      <c r="H754" s="16">
        <v>1</v>
      </c>
      <c r="I754" s="16">
        <v>250.19</v>
      </c>
    </row>
    <row r="755" spans="1:9" x14ac:dyDescent="0.15">
      <c r="A755" s="9" t="s">
        <v>786</v>
      </c>
      <c r="B755" s="10">
        <v>44832</v>
      </c>
      <c r="C755" s="11" t="str">
        <f t="shared" si="22"/>
        <v>September</v>
      </c>
      <c r="D755" s="12">
        <f t="shared" si="23"/>
        <v>2022</v>
      </c>
      <c r="E755" s="12" t="s">
        <v>22</v>
      </c>
      <c r="F755" s="12" t="s">
        <v>26</v>
      </c>
      <c r="G755" s="12">
        <v>340.21</v>
      </c>
      <c r="H755" s="12">
        <v>7</v>
      </c>
      <c r="I755" s="12">
        <v>-58.48</v>
      </c>
    </row>
    <row r="756" spans="1:9" x14ac:dyDescent="0.15">
      <c r="A756" s="13" t="s">
        <v>787</v>
      </c>
      <c r="B756" s="14">
        <v>44833</v>
      </c>
      <c r="C756" s="15" t="str">
        <f t="shared" si="22"/>
        <v>September</v>
      </c>
      <c r="D756" s="16">
        <f t="shared" si="23"/>
        <v>2022</v>
      </c>
      <c r="E756" s="16" t="s">
        <v>21</v>
      </c>
      <c r="F756" s="16" t="s">
        <v>26</v>
      </c>
      <c r="G756" s="16">
        <v>367.34</v>
      </c>
      <c r="H756" s="16">
        <v>7</v>
      </c>
      <c r="I756" s="16">
        <v>15.73</v>
      </c>
    </row>
    <row r="757" spans="1:9" x14ac:dyDescent="0.15">
      <c r="A757" s="9" t="s">
        <v>788</v>
      </c>
      <c r="B757" s="10">
        <v>44833</v>
      </c>
      <c r="C757" s="11" t="str">
        <f t="shared" si="22"/>
        <v>September</v>
      </c>
      <c r="D757" s="12">
        <f t="shared" si="23"/>
        <v>2022</v>
      </c>
      <c r="E757" s="12" t="s">
        <v>21</v>
      </c>
      <c r="F757" s="12" t="s">
        <v>25</v>
      </c>
      <c r="G757" s="12">
        <v>515.52</v>
      </c>
      <c r="H757" s="12">
        <v>1</v>
      </c>
      <c r="I757" s="12">
        <v>132.18</v>
      </c>
    </row>
    <row r="758" spans="1:9" x14ac:dyDescent="0.15">
      <c r="A758" s="13" t="s">
        <v>789</v>
      </c>
      <c r="B758" s="14">
        <v>44834</v>
      </c>
      <c r="C758" s="15" t="str">
        <f t="shared" si="22"/>
        <v>September</v>
      </c>
      <c r="D758" s="16">
        <f t="shared" si="23"/>
        <v>2022</v>
      </c>
      <c r="E758" s="16" t="s">
        <v>21</v>
      </c>
      <c r="F758" s="16" t="s">
        <v>27</v>
      </c>
      <c r="G758" s="16">
        <v>942.3</v>
      </c>
      <c r="H758" s="16">
        <v>9</v>
      </c>
      <c r="I758" s="16">
        <v>99.11</v>
      </c>
    </row>
    <row r="759" spans="1:9" x14ac:dyDescent="0.15">
      <c r="A759" s="9" t="s">
        <v>790</v>
      </c>
      <c r="B759" s="10">
        <v>44834</v>
      </c>
      <c r="C759" s="11" t="str">
        <f t="shared" si="22"/>
        <v>September</v>
      </c>
      <c r="D759" s="12">
        <f t="shared" si="23"/>
        <v>2022</v>
      </c>
      <c r="E759" s="12" t="s">
        <v>19</v>
      </c>
      <c r="F759" s="12" t="s">
        <v>26</v>
      </c>
      <c r="G759" s="12">
        <v>878.79</v>
      </c>
      <c r="H759" s="12">
        <v>6</v>
      </c>
      <c r="I759" s="12">
        <v>64.33</v>
      </c>
    </row>
    <row r="760" spans="1:9" x14ac:dyDescent="0.15">
      <c r="A760" s="13" t="s">
        <v>791</v>
      </c>
      <c r="B760" s="14">
        <v>44834</v>
      </c>
      <c r="C760" s="15" t="str">
        <f t="shared" si="22"/>
        <v>September</v>
      </c>
      <c r="D760" s="16">
        <f t="shared" si="23"/>
        <v>2022</v>
      </c>
      <c r="E760" s="16" t="s">
        <v>20</v>
      </c>
      <c r="F760" s="16" t="s">
        <v>25</v>
      </c>
      <c r="G760" s="16">
        <v>120.52</v>
      </c>
      <c r="H760" s="16">
        <v>2</v>
      </c>
      <c r="I760" s="16">
        <v>-9.0500000000000007</v>
      </c>
    </row>
    <row r="761" spans="1:9" x14ac:dyDescent="0.15">
      <c r="A761" s="9" t="s">
        <v>792</v>
      </c>
      <c r="B761" s="10">
        <v>44834</v>
      </c>
      <c r="C761" s="11" t="str">
        <f t="shared" si="22"/>
        <v>September</v>
      </c>
      <c r="D761" s="12">
        <f t="shared" si="23"/>
        <v>2022</v>
      </c>
      <c r="E761" s="12" t="s">
        <v>22</v>
      </c>
      <c r="F761" s="12" t="s">
        <v>27</v>
      </c>
      <c r="G761" s="12">
        <v>404.88</v>
      </c>
      <c r="H761" s="12">
        <v>5</v>
      </c>
      <c r="I761" s="12">
        <v>-11.48</v>
      </c>
    </row>
    <row r="762" spans="1:9" x14ac:dyDescent="0.15">
      <c r="A762" s="13" t="s">
        <v>793</v>
      </c>
      <c r="B762" s="14">
        <v>44835</v>
      </c>
      <c r="C762" s="15" t="str">
        <f t="shared" si="22"/>
        <v>October</v>
      </c>
      <c r="D762" s="16">
        <f t="shared" si="23"/>
        <v>2022</v>
      </c>
      <c r="E762" s="16" t="s">
        <v>22</v>
      </c>
      <c r="F762" s="16" t="s">
        <v>26</v>
      </c>
      <c r="G762" s="16">
        <v>562.29999999999995</v>
      </c>
      <c r="H762" s="16">
        <v>4</v>
      </c>
      <c r="I762" s="16">
        <v>127.09</v>
      </c>
    </row>
    <row r="763" spans="1:9" x14ac:dyDescent="0.15">
      <c r="A763" s="9" t="s">
        <v>794</v>
      </c>
      <c r="B763" s="10">
        <v>44835</v>
      </c>
      <c r="C763" s="11" t="str">
        <f t="shared" si="22"/>
        <v>October</v>
      </c>
      <c r="D763" s="12">
        <f t="shared" si="23"/>
        <v>2022</v>
      </c>
      <c r="E763" s="12" t="s">
        <v>22</v>
      </c>
      <c r="F763" s="12" t="s">
        <v>26</v>
      </c>
      <c r="G763" s="12">
        <v>513.07000000000005</v>
      </c>
      <c r="H763" s="12">
        <v>7</v>
      </c>
      <c r="I763" s="12">
        <v>40.85</v>
      </c>
    </row>
    <row r="764" spans="1:9" x14ac:dyDescent="0.15">
      <c r="A764" s="13" t="s">
        <v>795</v>
      </c>
      <c r="B764" s="14">
        <v>44836</v>
      </c>
      <c r="C764" s="15" t="str">
        <f t="shared" si="22"/>
        <v>October</v>
      </c>
      <c r="D764" s="16">
        <f t="shared" si="23"/>
        <v>2022</v>
      </c>
      <c r="E764" s="16" t="s">
        <v>19</v>
      </c>
      <c r="F764" s="16" t="s">
        <v>27</v>
      </c>
      <c r="G764" s="16">
        <v>209.99</v>
      </c>
      <c r="H764" s="16">
        <v>8</v>
      </c>
      <c r="I764" s="16">
        <v>12.05</v>
      </c>
    </row>
    <row r="765" spans="1:9" x14ac:dyDescent="0.15">
      <c r="A765" s="9" t="s">
        <v>796</v>
      </c>
      <c r="B765" s="10">
        <v>44836</v>
      </c>
      <c r="C765" s="11" t="str">
        <f t="shared" si="22"/>
        <v>October</v>
      </c>
      <c r="D765" s="12">
        <f t="shared" si="23"/>
        <v>2022</v>
      </c>
      <c r="E765" s="12" t="s">
        <v>21</v>
      </c>
      <c r="F765" s="12" t="s">
        <v>27</v>
      </c>
      <c r="G765" s="12">
        <v>861.64</v>
      </c>
      <c r="H765" s="12">
        <v>1</v>
      </c>
      <c r="I765" s="12">
        <v>-129.43</v>
      </c>
    </row>
    <row r="766" spans="1:9" x14ac:dyDescent="0.15">
      <c r="A766" s="13" t="s">
        <v>797</v>
      </c>
      <c r="B766" s="14">
        <v>44836</v>
      </c>
      <c r="C766" s="15" t="str">
        <f t="shared" si="22"/>
        <v>October</v>
      </c>
      <c r="D766" s="16">
        <f t="shared" si="23"/>
        <v>2022</v>
      </c>
      <c r="E766" s="16" t="s">
        <v>20</v>
      </c>
      <c r="F766" s="16" t="s">
        <v>27</v>
      </c>
      <c r="G766" s="16">
        <v>683.4</v>
      </c>
      <c r="H766" s="16">
        <v>5</v>
      </c>
      <c r="I766" s="16">
        <v>-131.19999999999999</v>
      </c>
    </row>
    <row r="767" spans="1:9" x14ac:dyDescent="0.15">
      <c r="A767" s="9" t="s">
        <v>798</v>
      </c>
      <c r="B767" s="10">
        <v>44838</v>
      </c>
      <c r="C767" s="11" t="str">
        <f t="shared" si="22"/>
        <v>October</v>
      </c>
      <c r="D767" s="12">
        <f t="shared" si="23"/>
        <v>2022</v>
      </c>
      <c r="E767" s="12" t="s">
        <v>19</v>
      </c>
      <c r="F767" s="12" t="s">
        <v>27</v>
      </c>
      <c r="G767" s="12">
        <v>841.15</v>
      </c>
      <c r="H767" s="12">
        <v>3</v>
      </c>
      <c r="I767" s="12">
        <v>237.07</v>
      </c>
    </row>
    <row r="768" spans="1:9" x14ac:dyDescent="0.15">
      <c r="A768" s="13" t="s">
        <v>799</v>
      </c>
      <c r="B768" s="14">
        <v>44838</v>
      </c>
      <c r="C768" s="15" t="str">
        <f t="shared" si="22"/>
        <v>October</v>
      </c>
      <c r="D768" s="16">
        <f t="shared" si="23"/>
        <v>2022</v>
      </c>
      <c r="E768" s="16" t="s">
        <v>21</v>
      </c>
      <c r="F768" s="16" t="s">
        <v>25</v>
      </c>
      <c r="G768" s="16">
        <v>861.59</v>
      </c>
      <c r="H768" s="16">
        <v>1</v>
      </c>
      <c r="I768" s="16">
        <v>-9.91</v>
      </c>
    </row>
    <row r="769" spans="1:9" x14ac:dyDescent="0.15">
      <c r="A769" s="9" t="s">
        <v>800</v>
      </c>
      <c r="B769" s="10">
        <v>44838</v>
      </c>
      <c r="C769" s="11" t="str">
        <f t="shared" si="22"/>
        <v>October</v>
      </c>
      <c r="D769" s="12">
        <f t="shared" si="23"/>
        <v>2022</v>
      </c>
      <c r="E769" s="12" t="s">
        <v>19</v>
      </c>
      <c r="F769" s="12" t="s">
        <v>27</v>
      </c>
      <c r="G769" s="12">
        <v>753.39</v>
      </c>
      <c r="H769" s="12">
        <v>3</v>
      </c>
      <c r="I769" s="12">
        <v>76.55</v>
      </c>
    </row>
    <row r="770" spans="1:9" x14ac:dyDescent="0.15">
      <c r="A770" s="13" t="s">
        <v>801</v>
      </c>
      <c r="B770" s="14">
        <v>44838</v>
      </c>
      <c r="C770" s="15" t="str">
        <f t="shared" ref="C770:C833" si="24">TEXT($B770,"mmmm")</f>
        <v>October</v>
      </c>
      <c r="D770" s="16">
        <f t="shared" ref="D770:D833" si="25">YEAR($B770)</f>
        <v>2022</v>
      </c>
      <c r="E770" s="16" t="s">
        <v>20</v>
      </c>
      <c r="F770" s="16" t="s">
        <v>26</v>
      </c>
      <c r="G770" s="16">
        <v>450.43</v>
      </c>
      <c r="H770" s="16">
        <v>6</v>
      </c>
      <c r="I770" s="16">
        <v>-72.13</v>
      </c>
    </row>
    <row r="771" spans="1:9" x14ac:dyDescent="0.15">
      <c r="A771" s="9" t="s">
        <v>802</v>
      </c>
      <c r="B771" s="10">
        <v>44838</v>
      </c>
      <c r="C771" s="11" t="str">
        <f t="shared" si="24"/>
        <v>October</v>
      </c>
      <c r="D771" s="12">
        <f t="shared" si="25"/>
        <v>2022</v>
      </c>
      <c r="E771" s="12" t="s">
        <v>21</v>
      </c>
      <c r="F771" s="12" t="s">
        <v>26</v>
      </c>
      <c r="G771" s="12">
        <v>618.34</v>
      </c>
      <c r="H771" s="12">
        <v>7</v>
      </c>
      <c r="I771" s="12">
        <v>87.53</v>
      </c>
    </row>
    <row r="772" spans="1:9" x14ac:dyDescent="0.15">
      <c r="A772" s="13" t="s">
        <v>803</v>
      </c>
      <c r="B772" s="14">
        <v>44838</v>
      </c>
      <c r="C772" s="15" t="str">
        <f t="shared" si="24"/>
        <v>October</v>
      </c>
      <c r="D772" s="16">
        <f t="shared" si="25"/>
        <v>2022</v>
      </c>
      <c r="E772" s="16" t="s">
        <v>19</v>
      </c>
      <c r="F772" s="16" t="s">
        <v>25</v>
      </c>
      <c r="G772" s="16">
        <v>177.16</v>
      </c>
      <c r="H772" s="16">
        <v>8</v>
      </c>
      <c r="I772" s="16">
        <v>47.17</v>
      </c>
    </row>
    <row r="773" spans="1:9" x14ac:dyDescent="0.15">
      <c r="A773" s="9" t="s">
        <v>804</v>
      </c>
      <c r="B773" s="10">
        <v>44839</v>
      </c>
      <c r="C773" s="11" t="str">
        <f t="shared" si="24"/>
        <v>October</v>
      </c>
      <c r="D773" s="12">
        <f t="shared" si="25"/>
        <v>2022</v>
      </c>
      <c r="E773" s="12" t="s">
        <v>20</v>
      </c>
      <c r="F773" s="12" t="s">
        <v>26</v>
      </c>
      <c r="G773" s="12">
        <v>680.17</v>
      </c>
      <c r="H773" s="12">
        <v>4</v>
      </c>
      <c r="I773" s="12">
        <v>59.74</v>
      </c>
    </row>
    <row r="774" spans="1:9" x14ac:dyDescent="0.15">
      <c r="A774" s="13" t="s">
        <v>805</v>
      </c>
      <c r="B774" s="14">
        <v>44840</v>
      </c>
      <c r="C774" s="15" t="str">
        <f t="shared" si="24"/>
        <v>October</v>
      </c>
      <c r="D774" s="16">
        <f t="shared" si="25"/>
        <v>2022</v>
      </c>
      <c r="E774" s="16" t="s">
        <v>22</v>
      </c>
      <c r="F774" s="16" t="s">
        <v>26</v>
      </c>
      <c r="G774" s="16">
        <v>195.67</v>
      </c>
      <c r="H774" s="16">
        <v>3</v>
      </c>
      <c r="I774" s="16">
        <v>-26.8</v>
      </c>
    </row>
    <row r="775" spans="1:9" x14ac:dyDescent="0.15">
      <c r="A775" s="9" t="s">
        <v>806</v>
      </c>
      <c r="B775" s="10">
        <v>44840</v>
      </c>
      <c r="C775" s="11" t="str">
        <f t="shared" si="24"/>
        <v>October</v>
      </c>
      <c r="D775" s="12">
        <f t="shared" si="25"/>
        <v>2022</v>
      </c>
      <c r="E775" s="12" t="s">
        <v>20</v>
      </c>
      <c r="F775" s="12" t="s">
        <v>27</v>
      </c>
      <c r="G775" s="12">
        <v>700.07</v>
      </c>
      <c r="H775" s="12">
        <v>5</v>
      </c>
      <c r="I775" s="12">
        <v>63.61</v>
      </c>
    </row>
    <row r="776" spans="1:9" x14ac:dyDescent="0.15">
      <c r="A776" s="13" t="s">
        <v>807</v>
      </c>
      <c r="B776" s="14">
        <v>44841</v>
      </c>
      <c r="C776" s="15" t="str">
        <f t="shared" si="24"/>
        <v>October</v>
      </c>
      <c r="D776" s="16">
        <f t="shared" si="25"/>
        <v>2022</v>
      </c>
      <c r="E776" s="16" t="s">
        <v>22</v>
      </c>
      <c r="F776" s="16" t="s">
        <v>26</v>
      </c>
      <c r="G776" s="16">
        <v>245.01</v>
      </c>
      <c r="H776" s="16">
        <v>9</v>
      </c>
      <c r="I776" s="16">
        <v>44.88</v>
      </c>
    </row>
    <row r="777" spans="1:9" x14ac:dyDescent="0.15">
      <c r="A777" s="9" t="s">
        <v>808</v>
      </c>
      <c r="B777" s="10">
        <v>44841</v>
      </c>
      <c r="C777" s="11" t="str">
        <f t="shared" si="24"/>
        <v>October</v>
      </c>
      <c r="D777" s="12">
        <f t="shared" si="25"/>
        <v>2022</v>
      </c>
      <c r="E777" s="12" t="s">
        <v>19</v>
      </c>
      <c r="F777" s="12" t="s">
        <v>25</v>
      </c>
      <c r="G777" s="12">
        <v>135.19999999999999</v>
      </c>
      <c r="H777" s="12">
        <v>6</v>
      </c>
      <c r="I777" s="12">
        <v>0.43</v>
      </c>
    </row>
    <row r="778" spans="1:9" x14ac:dyDescent="0.15">
      <c r="A778" s="13" t="s">
        <v>809</v>
      </c>
      <c r="B778" s="14">
        <v>44841</v>
      </c>
      <c r="C778" s="15" t="str">
        <f t="shared" si="24"/>
        <v>October</v>
      </c>
      <c r="D778" s="16">
        <f t="shared" si="25"/>
        <v>2022</v>
      </c>
      <c r="E778" s="16" t="s">
        <v>21</v>
      </c>
      <c r="F778" s="16" t="s">
        <v>27</v>
      </c>
      <c r="G778" s="16">
        <v>181.98</v>
      </c>
      <c r="H778" s="16">
        <v>9</v>
      </c>
      <c r="I778" s="16">
        <v>43.66</v>
      </c>
    </row>
    <row r="779" spans="1:9" x14ac:dyDescent="0.15">
      <c r="A779" s="9" t="s">
        <v>810</v>
      </c>
      <c r="B779" s="10">
        <v>44841</v>
      </c>
      <c r="C779" s="11" t="str">
        <f t="shared" si="24"/>
        <v>October</v>
      </c>
      <c r="D779" s="12">
        <f t="shared" si="25"/>
        <v>2022</v>
      </c>
      <c r="E779" s="12" t="s">
        <v>21</v>
      </c>
      <c r="F779" s="12" t="s">
        <v>27</v>
      </c>
      <c r="G779" s="12">
        <v>21.95</v>
      </c>
      <c r="H779" s="12">
        <v>6</v>
      </c>
      <c r="I779" s="12">
        <v>2.73</v>
      </c>
    </row>
    <row r="780" spans="1:9" x14ac:dyDescent="0.15">
      <c r="A780" s="13" t="s">
        <v>811</v>
      </c>
      <c r="B780" s="14">
        <v>44841</v>
      </c>
      <c r="C780" s="15" t="str">
        <f t="shared" si="24"/>
        <v>October</v>
      </c>
      <c r="D780" s="16">
        <f t="shared" si="25"/>
        <v>2022</v>
      </c>
      <c r="E780" s="16" t="s">
        <v>19</v>
      </c>
      <c r="F780" s="16" t="s">
        <v>25</v>
      </c>
      <c r="G780" s="16">
        <v>724.36</v>
      </c>
      <c r="H780" s="16">
        <v>2</v>
      </c>
      <c r="I780" s="16">
        <v>180.82</v>
      </c>
    </row>
    <row r="781" spans="1:9" x14ac:dyDescent="0.15">
      <c r="A781" s="9" t="s">
        <v>812</v>
      </c>
      <c r="B781" s="10">
        <v>44842</v>
      </c>
      <c r="C781" s="11" t="str">
        <f t="shared" si="24"/>
        <v>October</v>
      </c>
      <c r="D781" s="12">
        <f t="shared" si="25"/>
        <v>2022</v>
      </c>
      <c r="E781" s="12" t="s">
        <v>21</v>
      </c>
      <c r="F781" s="12" t="s">
        <v>27</v>
      </c>
      <c r="G781" s="12">
        <v>737.75</v>
      </c>
      <c r="H781" s="12">
        <v>5</v>
      </c>
      <c r="I781" s="12">
        <v>82.45</v>
      </c>
    </row>
    <row r="782" spans="1:9" x14ac:dyDescent="0.15">
      <c r="A782" s="13" t="s">
        <v>813</v>
      </c>
      <c r="B782" s="14">
        <v>44842</v>
      </c>
      <c r="C782" s="15" t="str">
        <f t="shared" si="24"/>
        <v>October</v>
      </c>
      <c r="D782" s="16">
        <f t="shared" si="25"/>
        <v>2022</v>
      </c>
      <c r="E782" s="16" t="s">
        <v>21</v>
      </c>
      <c r="F782" s="16" t="s">
        <v>27</v>
      </c>
      <c r="G782" s="16">
        <v>524.63</v>
      </c>
      <c r="H782" s="16">
        <v>9</v>
      </c>
      <c r="I782" s="16">
        <v>-70.489999999999995</v>
      </c>
    </row>
    <row r="783" spans="1:9" x14ac:dyDescent="0.15">
      <c r="A783" s="9" t="s">
        <v>814</v>
      </c>
      <c r="B783" s="10">
        <v>44843</v>
      </c>
      <c r="C783" s="11" t="str">
        <f t="shared" si="24"/>
        <v>October</v>
      </c>
      <c r="D783" s="12">
        <f t="shared" si="25"/>
        <v>2022</v>
      </c>
      <c r="E783" s="12" t="s">
        <v>22</v>
      </c>
      <c r="F783" s="12" t="s">
        <v>25</v>
      </c>
      <c r="G783" s="12">
        <v>178.14</v>
      </c>
      <c r="H783" s="12">
        <v>8</v>
      </c>
      <c r="I783" s="12">
        <v>-8.0399999999999991</v>
      </c>
    </row>
    <row r="784" spans="1:9" x14ac:dyDescent="0.15">
      <c r="A784" s="13" t="s">
        <v>815</v>
      </c>
      <c r="B784" s="14">
        <v>44843</v>
      </c>
      <c r="C784" s="15" t="str">
        <f t="shared" si="24"/>
        <v>October</v>
      </c>
      <c r="D784" s="16">
        <f t="shared" si="25"/>
        <v>2022</v>
      </c>
      <c r="E784" s="16" t="s">
        <v>19</v>
      </c>
      <c r="F784" s="16" t="s">
        <v>27</v>
      </c>
      <c r="G784" s="16">
        <v>101.88</v>
      </c>
      <c r="H784" s="16">
        <v>7</v>
      </c>
      <c r="I784" s="16">
        <v>-10.1</v>
      </c>
    </row>
    <row r="785" spans="1:9" x14ac:dyDescent="0.15">
      <c r="A785" s="9" t="s">
        <v>816</v>
      </c>
      <c r="B785" s="10">
        <v>44843</v>
      </c>
      <c r="C785" s="11" t="str">
        <f t="shared" si="24"/>
        <v>October</v>
      </c>
      <c r="D785" s="12">
        <f t="shared" si="25"/>
        <v>2022</v>
      </c>
      <c r="E785" s="12" t="s">
        <v>20</v>
      </c>
      <c r="F785" s="12" t="s">
        <v>25</v>
      </c>
      <c r="G785" s="12">
        <v>38.75</v>
      </c>
      <c r="H785" s="12">
        <v>1</v>
      </c>
      <c r="I785" s="12">
        <v>9.86</v>
      </c>
    </row>
    <row r="786" spans="1:9" x14ac:dyDescent="0.15">
      <c r="A786" s="13" t="s">
        <v>817</v>
      </c>
      <c r="B786" s="14">
        <v>44844</v>
      </c>
      <c r="C786" s="15" t="str">
        <f t="shared" si="24"/>
        <v>October</v>
      </c>
      <c r="D786" s="16">
        <f t="shared" si="25"/>
        <v>2022</v>
      </c>
      <c r="E786" s="16" t="s">
        <v>22</v>
      </c>
      <c r="F786" s="16" t="s">
        <v>25</v>
      </c>
      <c r="G786" s="16">
        <v>182.43</v>
      </c>
      <c r="H786" s="16">
        <v>4</v>
      </c>
      <c r="I786" s="16">
        <v>32.869999999999997</v>
      </c>
    </row>
    <row r="787" spans="1:9" x14ac:dyDescent="0.15">
      <c r="A787" s="9" t="s">
        <v>818</v>
      </c>
      <c r="B787" s="10">
        <v>44844</v>
      </c>
      <c r="C787" s="11" t="str">
        <f t="shared" si="24"/>
        <v>October</v>
      </c>
      <c r="D787" s="12">
        <f t="shared" si="25"/>
        <v>2022</v>
      </c>
      <c r="E787" s="12" t="s">
        <v>19</v>
      </c>
      <c r="F787" s="12" t="s">
        <v>26</v>
      </c>
      <c r="G787" s="12">
        <v>893.04</v>
      </c>
      <c r="H787" s="12">
        <v>7</v>
      </c>
      <c r="I787" s="12">
        <v>123.42</v>
      </c>
    </row>
    <row r="788" spans="1:9" x14ac:dyDescent="0.15">
      <c r="A788" s="13" t="s">
        <v>819</v>
      </c>
      <c r="B788" s="14">
        <v>44844</v>
      </c>
      <c r="C788" s="15" t="str">
        <f t="shared" si="24"/>
        <v>October</v>
      </c>
      <c r="D788" s="16">
        <f t="shared" si="25"/>
        <v>2022</v>
      </c>
      <c r="E788" s="16" t="s">
        <v>22</v>
      </c>
      <c r="F788" s="16" t="s">
        <v>26</v>
      </c>
      <c r="G788" s="16">
        <v>256.70999999999998</v>
      </c>
      <c r="H788" s="16">
        <v>7</v>
      </c>
      <c r="I788" s="16">
        <v>-12.71</v>
      </c>
    </row>
    <row r="789" spans="1:9" x14ac:dyDescent="0.15">
      <c r="A789" s="9" t="s">
        <v>820</v>
      </c>
      <c r="B789" s="10">
        <v>44844</v>
      </c>
      <c r="C789" s="11" t="str">
        <f t="shared" si="24"/>
        <v>October</v>
      </c>
      <c r="D789" s="12">
        <f t="shared" si="25"/>
        <v>2022</v>
      </c>
      <c r="E789" s="12" t="s">
        <v>20</v>
      </c>
      <c r="F789" s="12" t="s">
        <v>27</v>
      </c>
      <c r="G789" s="12">
        <v>367.19</v>
      </c>
      <c r="H789" s="12">
        <v>6</v>
      </c>
      <c r="I789" s="12">
        <v>-39.65</v>
      </c>
    </row>
    <row r="790" spans="1:9" x14ac:dyDescent="0.15">
      <c r="A790" s="13" t="s">
        <v>821</v>
      </c>
      <c r="B790" s="14">
        <v>44844</v>
      </c>
      <c r="C790" s="15" t="str">
        <f t="shared" si="24"/>
        <v>October</v>
      </c>
      <c r="D790" s="16">
        <f t="shared" si="25"/>
        <v>2022</v>
      </c>
      <c r="E790" s="16" t="s">
        <v>20</v>
      </c>
      <c r="F790" s="16" t="s">
        <v>27</v>
      </c>
      <c r="G790" s="16">
        <v>123.24</v>
      </c>
      <c r="H790" s="16">
        <v>8</v>
      </c>
      <c r="I790" s="16">
        <v>21.96</v>
      </c>
    </row>
    <row r="791" spans="1:9" x14ac:dyDescent="0.15">
      <c r="A791" s="9" t="s">
        <v>822</v>
      </c>
      <c r="B791" s="10">
        <v>44845</v>
      </c>
      <c r="C791" s="11" t="str">
        <f t="shared" si="24"/>
        <v>October</v>
      </c>
      <c r="D791" s="12">
        <f t="shared" si="25"/>
        <v>2022</v>
      </c>
      <c r="E791" s="12" t="s">
        <v>19</v>
      </c>
      <c r="F791" s="12" t="s">
        <v>25</v>
      </c>
      <c r="G791" s="12">
        <v>237.91</v>
      </c>
      <c r="H791" s="12">
        <v>6</v>
      </c>
      <c r="I791" s="12">
        <v>8.82</v>
      </c>
    </row>
    <row r="792" spans="1:9" x14ac:dyDescent="0.15">
      <c r="A792" s="13" t="s">
        <v>823</v>
      </c>
      <c r="B792" s="14">
        <v>44845</v>
      </c>
      <c r="C792" s="15" t="str">
        <f t="shared" si="24"/>
        <v>October</v>
      </c>
      <c r="D792" s="16">
        <f t="shared" si="25"/>
        <v>2022</v>
      </c>
      <c r="E792" s="16" t="s">
        <v>20</v>
      </c>
      <c r="F792" s="16" t="s">
        <v>27</v>
      </c>
      <c r="G792" s="16">
        <v>528.84</v>
      </c>
      <c r="H792" s="16">
        <v>3</v>
      </c>
      <c r="I792" s="16">
        <v>-46.06</v>
      </c>
    </row>
    <row r="793" spans="1:9" x14ac:dyDescent="0.15">
      <c r="A793" s="9" t="s">
        <v>824</v>
      </c>
      <c r="B793" s="10">
        <v>44845</v>
      </c>
      <c r="C793" s="11" t="str">
        <f t="shared" si="24"/>
        <v>October</v>
      </c>
      <c r="D793" s="12">
        <f t="shared" si="25"/>
        <v>2022</v>
      </c>
      <c r="E793" s="12" t="s">
        <v>22</v>
      </c>
      <c r="F793" s="12" t="s">
        <v>25</v>
      </c>
      <c r="G793" s="12">
        <v>615.6</v>
      </c>
      <c r="H793" s="12">
        <v>4</v>
      </c>
      <c r="I793" s="12">
        <v>66.680000000000007</v>
      </c>
    </row>
    <row r="794" spans="1:9" x14ac:dyDescent="0.15">
      <c r="A794" s="13" t="s">
        <v>825</v>
      </c>
      <c r="B794" s="14">
        <v>44845</v>
      </c>
      <c r="C794" s="15" t="str">
        <f t="shared" si="24"/>
        <v>October</v>
      </c>
      <c r="D794" s="16">
        <f t="shared" si="25"/>
        <v>2022</v>
      </c>
      <c r="E794" s="16" t="s">
        <v>20</v>
      </c>
      <c r="F794" s="16" t="s">
        <v>25</v>
      </c>
      <c r="G794" s="16">
        <v>260.45</v>
      </c>
      <c r="H794" s="16">
        <v>3</v>
      </c>
      <c r="I794" s="16">
        <v>-46.84</v>
      </c>
    </row>
    <row r="795" spans="1:9" x14ac:dyDescent="0.15">
      <c r="A795" s="9" t="s">
        <v>826</v>
      </c>
      <c r="B795" s="10">
        <v>44846</v>
      </c>
      <c r="C795" s="11" t="str">
        <f t="shared" si="24"/>
        <v>October</v>
      </c>
      <c r="D795" s="12">
        <f t="shared" si="25"/>
        <v>2022</v>
      </c>
      <c r="E795" s="12" t="s">
        <v>22</v>
      </c>
      <c r="F795" s="12" t="s">
        <v>27</v>
      </c>
      <c r="G795" s="12">
        <v>76.58</v>
      </c>
      <c r="H795" s="12">
        <v>1</v>
      </c>
      <c r="I795" s="12">
        <v>-2.83</v>
      </c>
    </row>
    <row r="796" spans="1:9" x14ac:dyDescent="0.15">
      <c r="A796" s="13" t="s">
        <v>827</v>
      </c>
      <c r="B796" s="14">
        <v>44846</v>
      </c>
      <c r="C796" s="15" t="str">
        <f t="shared" si="24"/>
        <v>October</v>
      </c>
      <c r="D796" s="16">
        <f t="shared" si="25"/>
        <v>2022</v>
      </c>
      <c r="E796" s="16" t="s">
        <v>22</v>
      </c>
      <c r="F796" s="16" t="s">
        <v>25</v>
      </c>
      <c r="G796" s="16">
        <v>403.21</v>
      </c>
      <c r="H796" s="16">
        <v>5</v>
      </c>
      <c r="I796" s="16">
        <v>13.82</v>
      </c>
    </row>
    <row r="797" spans="1:9" x14ac:dyDescent="0.15">
      <c r="A797" s="9" t="s">
        <v>828</v>
      </c>
      <c r="B797" s="10">
        <v>44846</v>
      </c>
      <c r="C797" s="11" t="str">
        <f t="shared" si="24"/>
        <v>October</v>
      </c>
      <c r="D797" s="12">
        <f t="shared" si="25"/>
        <v>2022</v>
      </c>
      <c r="E797" s="12" t="s">
        <v>20</v>
      </c>
      <c r="F797" s="12" t="s">
        <v>26</v>
      </c>
      <c r="G797" s="12">
        <v>249.52</v>
      </c>
      <c r="H797" s="12">
        <v>1</v>
      </c>
      <c r="I797" s="12">
        <v>-31.44</v>
      </c>
    </row>
    <row r="798" spans="1:9" x14ac:dyDescent="0.15">
      <c r="A798" s="13" t="s">
        <v>829</v>
      </c>
      <c r="B798" s="14">
        <v>44847</v>
      </c>
      <c r="C798" s="15" t="str">
        <f t="shared" si="24"/>
        <v>October</v>
      </c>
      <c r="D798" s="16">
        <f t="shared" si="25"/>
        <v>2022</v>
      </c>
      <c r="E798" s="16" t="s">
        <v>19</v>
      </c>
      <c r="F798" s="16" t="s">
        <v>27</v>
      </c>
      <c r="G798" s="16">
        <v>235.16</v>
      </c>
      <c r="H798" s="16">
        <v>1</v>
      </c>
      <c r="I798" s="16">
        <v>68.739999999999995</v>
      </c>
    </row>
    <row r="799" spans="1:9" x14ac:dyDescent="0.15">
      <c r="A799" s="9" t="s">
        <v>830</v>
      </c>
      <c r="B799" s="10">
        <v>44847</v>
      </c>
      <c r="C799" s="11" t="str">
        <f t="shared" si="24"/>
        <v>October</v>
      </c>
      <c r="D799" s="12">
        <f t="shared" si="25"/>
        <v>2022</v>
      </c>
      <c r="E799" s="12" t="s">
        <v>21</v>
      </c>
      <c r="F799" s="12" t="s">
        <v>26</v>
      </c>
      <c r="G799" s="12">
        <v>960.67</v>
      </c>
      <c r="H799" s="12">
        <v>2</v>
      </c>
      <c r="I799" s="12">
        <v>-91.7</v>
      </c>
    </row>
    <row r="800" spans="1:9" x14ac:dyDescent="0.15">
      <c r="A800" s="13" t="s">
        <v>831</v>
      </c>
      <c r="B800" s="14">
        <v>44847</v>
      </c>
      <c r="C800" s="15" t="str">
        <f t="shared" si="24"/>
        <v>October</v>
      </c>
      <c r="D800" s="16">
        <f t="shared" si="25"/>
        <v>2022</v>
      </c>
      <c r="E800" s="16" t="s">
        <v>20</v>
      </c>
      <c r="F800" s="16" t="s">
        <v>27</v>
      </c>
      <c r="G800" s="16">
        <v>623.97</v>
      </c>
      <c r="H800" s="16">
        <v>4</v>
      </c>
      <c r="I800" s="16">
        <v>-84.13</v>
      </c>
    </row>
    <row r="801" spans="1:9" x14ac:dyDescent="0.15">
      <c r="A801" s="9" t="s">
        <v>832</v>
      </c>
      <c r="B801" s="10">
        <v>44847</v>
      </c>
      <c r="C801" s="11" t="str">
        <f t="shared" si="24"/>
        <v>October</v>
      </c>
      <c r="D801" s="12">
        <f t="shared" si="25"/>
        <v>2022</v>
      </c>
      <c r="E801" s="12" t="s">
        <v>22</v>
      </c>
      <c r="F801" s="12" t="s">
        <v>25</v>
      </c>
      <c r="G801" s="12">
        <v>565.74</v>
      </c>
      <c r="H801" s="12">
        <v>6</v>
      </c>
      <c r="I801" s="12">
        <v>-55.57</v>
      </c>
    </row>
    <row r="802" spans="1:9" x14ac:dyDescent="0.15">
      <c r="A802" s="13" t="s">
        <v>833</v>
      </c>
      <c r="B802" s="14">
        <v>44847</v>
      </c>
      <c r="C802" s="15" t="str">
        <f t="shared" si="24"/>
        <v>October</v>
      </c>
      <c r="D802" s="16">
        <f t="shared" si="25"/>
        <v>2022</v>
      </c>
      <c r="E802" s="16" t="s">
        <v>22</v>
      </c>
      <c r="F802" s="16" t="s">
        <v>27</v>
      </c>
      <c r="G802" s="16">
        <v>427.46</v>
      </c>
      <c r="H802" s="16">
        <v>8</v>
      </c>
      <c r="I802" s="16">
        <v>78.88</v>
      </c>
    </row>
    <row r="803" spans="1:9" x14ac:dyDescent="0.15">
      <c r="A803" s="9" t="s">
        <v>834</v>
      </c>
      <c r="B803" s="10">
        <v>44849</v>
      </c>
      <c r="C803" s="11" t="str">
        <f t="shared" si="24"/>
        <v>October</v>
      </c>
      <c r="D803" s="12">
        <f t="shared" si="25"/>
        <v>2022</v>
      </c>
      <c r="E803" s="12" t="s">
        <v>20</v>
      </c>
      <c r="F803" s="12" t="s">
        <v>26</v>
      </c>
      <c r="G803" s="12">
        <v>440.37</v>
      </c>
      <c r="H803" s="12">
        <v>3</v>
      </c>
      <c r="I803" s="12">
        <v>5.62</v>
      </c>
    </row>
    <row r="804" spans="1:9" x14ac:dyDescent="0.15">
      <c r="A804" s="13" t="s">
        <v>835</v>
      </c>
      <c r="B804" s="14">
        <v>44849</v>
      </c>
      <c r="C804" s="15" t="str">
        <f t="shared" si="24"/>
        <v>October</v>
      </c>
      <c r="D804" s="16">
        <f t="shared" si="25"/>
        <v>2022</v>
      </c>
      <c r="E804" s="16" t="s">
        <v>19</v>
      </c>
      <c r="F804" s="16" t="s">
        <v>25</v>
      </c>
      <c r="G804" s="16">
        <v>550.09</v>
      </c>
      <c r="H804" s="16">
        <v>1</v>
      </c>
      <c r="I804" s="16">
        <v>45.5</v>
      </c>
    </row>
    <row r="805" spans="1:9" x14ac:dyDescent="0.15">
      <c r="A805" s="9" t="s">
        <v>836</v>
      </c>
      <c r="B805" s="10">
        <v>44849</v>
      </c>
      <c r="C805" s="11" t="str">
        <f t="shared" si="24"/>
        <v>October</v>
      </c>
      <c r="D805" s="12">
        <f t="shared" si="25"/>
        <v>2022</v>
      </c>
      <c r="E805" s="12" t="s">
        <v>19</v>
      </c>
      <c r="F805" s="12" t="s">
        <v>27</v>
      </c>
      <c r="G805" s="12">
        <v>702.5</v>
      </c>
      <c r="H805" s="12">
        <v>3</v>
      </c>
      <c r="I805" s="12">
        <v>-133.12</v>
      </c>
    </row>
    <row r="806" spans="1:9" x14ac:dyDescent="0.15">
      <c r="A806" s="13" t="s">
        <v>837</v>
      </c>
      <c r="B806" s="14">
        <v>44850</v>
      </c>
      <c r="C806" s="15" t="str">
        <f t="shared" si="24"/>
        <v>October</v>
      </c>
      <c r="D806" s="16">
        <f t="shared" si="25"/>
        <v>2022</v>
      </c>
      <c r="E806" s="16" t="s">
        <v>22</v>
      </c>
      <c r="F806" s="16" t="s">
        <v>27</v>
      </c>
      <c r="G806" s="16">
        <v>708.1</v>
      </c>
      <c r="H806" s="16">
        <v>3</v>
      </c>
      <c r="I806" s="16">
        <v>-129.43</v>
      </c>
    </row>
    <row r="807" spans="1:9" x14ac:dyDescent="0.15">
      <c r="A807" s="9" t="s">
        <v>838</v>
      </c>
      <c r="B807" s="10">
        <v>44850</v>
      </c>
      <c r="C807" s="11" t="str">
        <f t="shared" si="24"/>
        <v>October</v>
      </c>
      <c r="D807" s="12">
        <f t="shared" si="25"/>
        <v>2022</v>
      </c>
      <c r="E807" s="12" t="s">
        <v>22</v>
      </c>
      <c r="F807" s="12" t="s">
        <v>27</v>
      </c>
      <c r="G807" s="12">
        <v>188.26</v>
      </c>
      <c r="H807" s="12">
        <v>5</v>
      </c>
      <c r="I807" s="12">
        <v>4.3099999999999996</v>
      </c>
    </row>
    <row r="808" spans="1:9" x14ac:dyDescent="0.15">
      <c r="A808" s="13" t="s">
        <v>839</v>
      </c>
      <c r="B808" s="14">
        <v>44850</v>
      </c>
      <c r="C808" s="15" t="str">
        <f t="shared" si="24"/>
        <v>October</v>
      </c>
      <c r="D808" s="16">
        <f t="shared" si="25"/>
        <v>2022</v>
      </c>
      <c r="E808" s="16" t="s">
        <v>19</v>
      </c>
      <c r="F808" s="16" t="s">
        <v>26</v>
      </c>
      <c r="G808" s="16">
        <v>510.11</v>
      </c>
      <c r="H808" s="16">
        <v>4</v>
      </c>
      <c r="I808" s="16">
        <v>106.27</v>
      </c>
    </row>
    <row r="809" spans="1:9" x14ac:dyDescent="0.15">
      <c r="A809" s="9" t="s">
        <v>840</v>
      </c>
      <c r="B809" s="10">
        <v>44850</v>
      </c>
      <c r="C809" s="11" t="str">
        <f t="shared" si="24"/>
        <v>October</v>
      </c>
      <c r="D809" s="12">
        <f t="shared" si="25"/>
        <v>2022</v>
      </c>
      <c r="E809" s="12" t="s">
        <v>21</v>
      </c>
      <c r="F809" s="12" t="s">
        <v>26</v>
      </c>
      <c r="G809" s="12">
        <v>423.72</v>
      </c>
      <c r="H809" s="12">
        <v>4</v>
      </c>
      <c r="I809" s="12">
        <v>102.8</v>
      </c>
    </row>
    <row r="810" spans="1:9" x14ac:dyDescent="0.15">
      <c r="A810" s="13" t="s">
        <v>841</v>
      </c>
      <c r="B810" s="14">
        <v>44850</v>
      </c>
      <c r="C810" s="15" t="str">
        <f t="shared" si="24"/>
        <v>October</v>
      </c>
      <c r="D810" s="16">
        <f t="shared" si="25"/>
        <v>2022</v>
      </c>
      <c r="E810" s="16" t="s">
        <v>20</v>
      </c>
      <c r="F810" s="16" t="s">
        <v>27</v>
      </c>
      <c r="G810" s="16">
        <v>873.12</v>
      </c>
      <c r="H810" s="16">
        <v>9</v>
      </c>
      <c r="I810" s="16">
        <v>-136.77000000000001</v>
      </c>
    </row>
    <row r="811" spans="1:9" x14ac:dyDescent="0.15">
      <c r="A811" s="9" t="s">
        <v>842</v>
      </c>
      <c r="B811" s="10">
        <v>44851</v>
      </c>
      <c r="C811" s="11" t="str">
        <f t="shared" si="24"/>
        <v>October</v>
      </c>
      <c r="D811" s="12">
        <f t="shared" si="25"/>
        <v>2022</v>
      </c>
      <c r="E811" s="12" t="s">
        <v>22</v>
      </c>
      <c r="F811" s="12" t="s">
        <v>25</v>
      </c>
      <c r="G811" s="12">
        <v>638.79</v>
      </c>
      <c r="H811" s="12">
        <v>7</v>
      </c>
      <c r="I811" s="12">
        <v>44.19</v>
      </c>
    </row>
    <row r="812" spans="1:9" x14ac:dyDescent="0.15">
      <c r="A812" s="13" t="s">
        <v>843</v>
      </c>
      <c r="B812" s="14">
        <v>44851</v>
      </c>
      <c r="C812" s="15" t="str">
        <f t="shared" si="24"/>
        <v>October</v>
      </c>
      <c r="D812" s="16">
        <f t="shared" si="25"/>
        <v>2022</v>
      </c>
      <c r="E812" s="16" t="s">
        <v>22</v>
      </c>
      <c r="F812" s="16" t="s">
        <v>25</v>
      </c>
      <c r="G812" s="16">
        <v>541.85</v>
      </c>
      <c r="H812" s="16">
        <v>4</v>
      </c>
      <c r="I812" s="16">
        <v>139.05000000000001</v>
      </c>
    </row>
    <row r="813" spans="1:9" x14ac:dyDescent="0.15">
      <c r="A813" s="9" t="s">
        <v>844</v>
      </c>
      <c r="B813" s="10">
        <v>44853</v>
      </c>
      <c r="C813" s="11" t="str">
        <f t="shared" si="24"/>
        <v>October</v>
      </c>
      <c r="D813" s="12">
        <f t="shared" si="25"/>
        <v>2022</v>
      </c>
      <c r="E813" s="12" t="s">
        <v>19</v>
      </c>
      <c r="F813" s="12" t="s">
        <v>26</v>
      </c>
      <c r="G813" s="12">
        <v>133.09</v>
      </c>
      <c r="H813" s="12">
        <v>3</v>
      </c>
      <c r="I813" s="12">
        <v>-0.8</v>
      </c>
    </row>
    <row r="814" spans="1:9" x14ac:dyDescent="0.15">
      <c r="A814" s="13" t="s">
        <v>845</v>
      </c>
      <c r="B814" s="14">
        <v>44853</v>
      </c>
      <c r="C814" s="15" t="str">
        <f t="shared" si="24"/>
        <v>October</v>
      </c>
      <c r="D814" s="16">
        <f t="shared" si="25"/>
        <v>2022</v>
      </c>
      <c r="E814" s="16" t="s">
        <v>20</v>
      </c>
      <c r="F814" s="16" t="s">
        <v>25</v>
      </c>
      <c r="G814" s="16">
        <v>613.53</v>
      </c>
      <c r="H814" s="16">
        <v>6</v>
      </c>
      <c r="I814" s="16">
        <v>131.78</v>
      </c>
    </row>
    <row r="815" spans="1:9" x14ac:dyDescent="0.15">
      <c r="A815" s="9" t="s">
        <v>846</v>
      </c>
      <c r="B815" s="10">
        <v>44854</v>
      </c>
      <c r="C815" s="11" t="str">
        <f t="shared" si="24"/>
        <v>October</v>
      </c>
      <c r="D815" s="12">
        <f t="shared" si="25"/>
        <v>2022</v>
      </c>
      <c r="E815" s="12" t="s">
        <v>19</v>
      </c>
      <c r="F815" s="12" t="s">
        <v>26</v>
      </c>
      <c r="G815" s="12">
        <v>134.86000000000001</v>
      </c>
      <c r="H815" s="12">
        <v>3</v>
      </c>
      <c r="I815" s="12">
        <v>-17.96</v>
      </c>
    </row>
    <row r="816" spans="1:9" x14ac:dyDescent="0.15">
      <c r="A816" s="13" t="s">
        <v>847</v>
      </c>
      <c r="B816" s="14">
        <v>44854</v>
      </c>
      <c r="C816" s="15" t="str">
        <f t="shared" si="24"/>
        <v>October</v>
      </c>
      <c r="D816" s="16">
        <f t="shared" si="25"/>
        <v>2022</v>
      </c>
      <c r="E816" s="16" t="s">
        <v>20</v>
      </c>
      <c r="F816" s="16" t="s">
        <v>27</v>
      </c>
      <c r="G816" s="16">
        <v>350.46</v>
      </c>
      <c r="H816" s="16">
        <v>6</v>
      </c>
      <c r="I816" s="16">
        <v>93.82</v>
      </c>
    </row>
    <row r="817" spans="1:9" x14ac:dyDescent="0.15">
      <c r="A817" s="9" t="s">
        <v>848</v>
      </c>
      <c r="B817" s="10">
        <v>44855</v>
      </c>
      <c r="C817" s="11" t="str">
        <f t="shared" si="24"/>
        <v>October</v>
      </c>
      <c r="D817" s="12">
        <f t="shared" si="25"/>
        <v>2022</v>
      </c>
      <c r="E817" s="12" t="s">
        <v>20</v>
      </c>
      <c r="F817" s="12" t="s">
        <v>26</v>
      </c>
      <c r="G817" s="12">
        <v>159.99</v>
      </c>
      <c r="H817" s="12">
        <v>9</v>
      </c>
      <c r="I817" s="12">
        <v>28.11</v>
      </c>
    </row>
    <row r="818" spans="1:9" x14ac:dyDescent="0.15">
      <c r="A818" s="13" t="s">
        <v>849</v>
      </c>
      <c r="B818" s="14">
        <v>44855</v>
      </c>
      <c r="C818" s="15" t="str">
        <f t="shared" si="24"/>
        <v>October</v>
      </c>
      <c r="D818" s="16">
        <f t="shared" si="25"/>
        <v>2022</v>
      </c>
      <c r="E818" s="16" t="s">
        <v>20</v>
      </c>
      <c r="F818" s="16" t="s">
        <v>26</v>
      </c>
      <c r="G818" s="16">
        <v>698.23</v>
      </c>
      <c r="H818" s="16">
        <v>6</v>
      </c>
      <c r="I818" s="16">
        <v>188.99</v>
      </c>
    </row>
    <row r="819" spans="1:9" x14ac:dyDescent="0.15">
      <c r="A819" s="9" t="s">
        <v>850</v>
      </c>
      <c r="B819" s="10">
        <v>44855</v>
      </c>
      <c r="C819" s="11" t="str">
        <f t="shared" si="24"/>
        <v>October</v>
      </c>
      <c r="D819" s="12">
        <f t="shared" si="25"/>
        <v>2022</v>
      </c>
      <c r="E819" s="12" t="s">
        <v>22</v>
      </c>
      <c r="F819" s="12" t="s">
        <v>27</v>
      </c>
      <c r="G819" s="12">
        <v>222.13</v>
      </c>
      <c r="H819" s="12">
        <v>4</v>
      </c>
      <c r="I819" s="12">
        <v>30.72</v>
      </c>
    </row>
    <row r="820" spans="1:9" x14ac:dyDescent="0.15">
      <c r="A820" s="13" t="s">
        <v>851</v>
      </c>
      <c r="B820" s="14">
        <v>44855</v>
      </c>
      <c r="C820" s="15" t="str">
        <f t="shared" si="24"/>
        <v>October</v>
      </c>
      <c r="D820" s="16">
        <f t="shared" si="25"/>
        <v>2022</v>
      </c>
      <c r="E820" s="16" t="s">
        <v>21</v>
      </c>
      <c r="F820" s="16" t="s">
        <v>25</v>
      </c>
      <c r="G820" s="16">
        <v>404.02</v>
      </c>
      <c r="H820" s="16">
        <v>5</v>
      </c>
      <c r="I820" s="16">
        <v>-7.39</v>
      </c>
    </row>
    <row r="821" spans="1:9" x14ac:dyDescent="0.15">
      <c r="A821" s="9" t="s">
        <v>852</v>
      </c>
      <c r="B821" s="10">
        <v>44856</v>
      </c>
      <c r="C821" s="11" t="str">
        <f t="shared" si="24"/>
        <v>October</v>
      </c>
      <c r="D821" s="12">
        <f t="shared" si="25"/>
        <v>2022</v>
      </c>
      <c r="E821" s="12" t="s">
        <v>19</v>
      </c>
      <c r="F821" s="12" t="s">
        <v>26</v>
      </c>
      <c r="G821" s="12">
        <v>897.76</v>
      </c>
      <c r="H821" s="12">
        <v>6</v>
      </c>
      <c r="I821" s="12">
        <v>241.58</v>
      </c>
    </row>
    <row r="822" spans="1:9" x14ac:dyDescent="0.15">
      <c r="A822" s="13" t="s">
        <v>853</v>
      </c>
      <c r="B822" s="14">
        <v>44857</v>
      </c>
      <c r="C822" s="15" t="str">
        <f t="shared" si="24"/>
        <v>October</v>
      </c>
      <c r="D822" s="16">
        <f t="shared" si="25"/>
        <v>2022</v>
      </c>
      <c r="E822" s="16" t="s">
        <v>21</v>
      </c>
      <c r="F822" s="16" t="s">
        <v>26</v>
      </c>
      <c r="G822" s="16">
        <v>220.23</v>
      </c>
      <c r="H822" s="16">
        <v>3</v>
      </c>
      <c r="I822" s="16">
        <v>-13.7</v>
      </c>
    </row>
    <row r="823" spans="1:9" x14ac:dyDescent="0.15">
      <c r="A823" s="9" t="s">
        <v>854</v>
      </c>
      <c r="B823" s="10">
        <v>44859</v>
      </c>
      <c r="C823" s="11" t="str">
        <f t="shared" si="24"/>
        <v>October</v>
      </c>
      <c r="D823" s="12">
        <f t="shared" si="25"/>
        <v>2022</v>
      </c>
      <c r="E823" s="12" t="s">
        <v>19</v>
      </c>
      <c r="F823" s="12" t="s">
        <v>27</v>
      </c>
      <c r="G823" s="12">
        <v>517.65</v>
      </c>
      <c r="H823" s="12">
        <v>8</v>
      </c>
      <c r="I823" s="12">
        <v>-17.559999999999999</v>
      </c>
    </row>
    <row r="824" spans="1:9" x14ac:dyDescent="0.15">
      <c r="A824" s="13" t="s">
        <v>855</v>
      </c>
      <c r="B824" s="14">
        <v>44860</v>
      </c>
      <c r="C824" s="15" t="str">
        <f t="shared" si="24"/>
        <v>October</v>
      </c>
      <c r="D824" s="16">
        <f t="shared" si="25"/>
        <v>2022</v>
      </c>
      <c r="E824" s="16" t="s">
        <v>20</v>
      </c>
      <c r="F824" s="16" t="s">
        <v>25</v>
      </c>
      <c r="G824" s="16">
        <v>430.89</v>
      </c>
      <c r="H824" s="16">
        <v>4</v>
      </c>
      <c r="I824" s="16">
        <v>64.81</v>
      </c>
    </row>
    <row r="825" spans="1:9" x14ac:dyDescent="0.15">
      <c r="A825" s="9" t="s">
        <v>856</v>
      </c>
      <c r="B825" s="10">
        <v>44861</v>
      </c>
      <c r="C825" s="11" t="str">
        <f t="shared" si="24"/>
        <v>October</v>
      </c>
      <c r="D825" s="12">
        <f t="shared" si="25"/>
        <v>2022</v>
      </c>
      <c r="E825" s="12" t="s">
        <v>22</v>
      </c>
      <c r="F825" s="12" t="s">
        <v>26</v>
      </c>
      <c r="G825" s="12">
        <v>37.76</v>
      </c>
      <c r="H825" s="12">
        <v>8</v>
      </c>
      <c r="I825" s="12">
        <v>6.9</v>
      </c>
    </row>
    <row r="826" spans="1:9" x14ac:dyDescent="0.15">
      <c r="A826" s="13" t="s">
        <v>857</v>
      </c>
      <c r="B826" s="14">
        <v>44861</v>
      </c>
      <c r="C826" s="15" t="str">
        <f t="shared" si="24"/>
        <v>October</v>
      </c>
      <c r="D826" s="16">
        <f t="shared" si="25"/>
        <v>2022</v>
      </c>
      <c r="E826" s="16" t="s">
        <v>21</v>
      </c>
      <c r="F826" s="16" t="s">
        <v>27</v>
      </c>
      <c r="G826" s="16">
        <v>796.9</v>
      </c>
      <c r="H826" s="16">
        <v>3</v>
      </c>
      <c r="I826" s="16">
        <v>210.94</v>
      </c>
    </row>
    <row r="827" spans="1:9" x14ac:dyDescent="0.15">
      <c r="A827" s="9" t="s">
        <v>858</v>
      </c>
      <c r="B827" s="10">
        <v>44862</v>
      </c>
      <c r="C827" s="11" t="str">
        <f t="shared" si="24"/>
        <v>October</v>
      </c>
      <c r="D827" s="12">
        <f t="shared" si="25"/>
        <v>2022</v>
      </c>
      <c r="E827" s="12" t="s">
        <v>22</v>
      </c>
      <c r="F827" s="12" t="s">
        <v>26</v>
      </c>
      <c r="G827" s="12">
        <v>87.66</v>
      </c>
      <c r="H827" s="12">
        <v>7</v>
      </c>
      <c r="I827" s="12">
        <v>-8.56</v>
      </c>
    </row>
    <row r="828" spans="1:9" x14ac:dyDescent="0.15">
      <c r="A828" s="13" t="s">
        <v>859</v>
      </c>
      <c r="B828" s="14">
        <v>44862</v>
      </c>
      <c r="C828" s="15" t="str">
        <f t="shared" si="24"/>
        <v>October</v>
      </c>
      <c r="D828" s="16">
        <f t="shared" si="25"/>
        <v>2022</v>
      </c>
      <c r="E828" s="16" t="s">
        <v>19</v>
      </c>
      <c r="F828" s="16" t="s">
        <v>27</v>
      </c>
      <c r="G828" s="16">
        <v>484.77</v>
      </c>
      <c r="H828" s="16">
        <v>9</v>
      </c>
      <c r="I828" s="16">
        <v>96.47</v>
      </c>
    </row>
    <row r="829" spans="1:9" x14ac:dyDescent="0.15">
      <c r="A829" s="9" t="s">
        <v>860</v>
      </c>
      <c r="B829" s="10">
        <v>44862</v>
      </c>
      <c r="C829" s="11" t="str">
        <f t="shared" si="24"/>
        <v>October</v>
      </c>
      <c r="D829" s="12">
        <f t="shared" si="25"/>
        <v>2022</v>
      </c>
      <c r="E829" s="12" t="s">
        <v>22</v>
      </c>
      <c r="F829" s="12" t="s">
        <v>25</v>
      </c>
      <c r="G829" s="12">
        <v>569.46</v>
      </c>
      <c r="H829" s="12">
        <v>4</v>
      </c>
      <c r="I829" s="12">
        <v>96.39</v>
      </c>
    </row>
    <row r="830" spans="1:9" x14ac:dyDescent="0.15">
      <c r="A830" s="13" t="s">
        <v>861</v>
      </c>
      <c r="B830" s="14">
        <v>44863</v>
      </c>
      <c r="C830" s="15" t="str">
        <f t="shared" si="24"/>
        <v>October</v>
      </c>
      <c r="D830" s="16">
        <f t="shared" si="25"/>
        <v>2022</v>
      </c>
      <c r="E830" s="16" t="s">
        <v>22</v>
      </c>
      <c r="F830" s="16" t="s">
        <v>25</v>
      </c>
      <c r="G830" s="16">
        <v>635.86</v>
      </c>
      <c r="H830" s="16">
        <v>8</v>
      </c>
      <c r="I830" s="16">
        <v>-106.89</v>
      </c>
    </row>
    <row r="831" spans="1:9" x14ac:dyDescent="0.15">
      <c r="A831" s="9" t="s">
        <v>862</v>
      </c>
      <c r="B831" s="10">
        <v>44863</v>
      </c>
      <c r="C831" s="11" t="str">
        <f t="shared" si="24"/>
        <v>October</v>
      </c>
      <c r="D831" s="12">
        <f t="shared" si="25"/>
        <v>2022</v>
      </c>
      <c r="E831" s="12" t="s">
        <v>21</v>
      </c>
      <c r="F831" s="12" t="s">
        <v>25</v>
      </c>
      <c r="G831" s="12">
        <v>694.86</v>
      </c>
      <c r="H831" s="12">
        <v>3</v>
      </c>
      <c r="I831" s="12">
        <v>-4.4400000000000004</v>
      </c>
    </row>
    <row r="832" spans="1:9" x14ac:dyDescent="0.15">
      <c r="A832" s="13" t="s">
        <v>863</v>
      </c>
      <c r="B832" s="14">
        <v>44864</v>
      </c>
      <c r="C832" s="15" t="str">
        <f t="shared" si="24"/>
        <v>October</v>
      </c>
      <c r="D832" s="16">
        <f t="shared" si="25"/>
        <v>2022</v>
      </c>
      <c r="E832" s="16" t="s">
        <v>20</v>
      </c>
      <c r="F832" s="16" t="s">
        <v>25</v>
      </c>
      <c r="G832" s="16">
        <v>268.20999999999998</v>
      </c>
      <c r="H832" s="16">
        <v>7</v>
      </c>
      <c r="I832" s="16">
        <v>-15.72</v>
      </c>
    </row>
    <row r="833" spans="1:9" x14ac:dyDescent="0.15">
      <c r="A833" s="9" t="s">
        <v>864</v>
      </c>
      <c r="B833" s="10">
        <v>44864</v>
      </c>
      <c r="C833" s="11" t="str">
        <f t="shared" si="24"/>
        <v>October</v>
      </c>
      <c r="D833" s="12">
        <f t="shared" si="25"/>
        <v>2022</v>
      </c>
      <c r="E833" s="12" t="s">
        <v>22</v>
      </c>
      <c r="F833" s="12" t="s">
        <v>26</v>
      </c>
      <c r="G833" s="12">
        <v>29.78</v>
      </c>
      <c r="H833" s="12">
        <v>3</v>
      </c>
      <c r="I833" s="12">
        <v>-1.42</v>
      </c>
    </row>
    <row r="834" spans="1:9" x14ac:dyDescent="0.15">
      <c r="A834" s="13" t="s">
        <v>865</v>
      </c>
      <c r="B834" s="14">
        <v>44864</v>
      </c>
      <c r="C834" s="15" t="str">
        <f t="shared" ref="C834:C897" si="26">TEXT($B834,"mmmm")</f>
        <v>October</v>
      </c>
      <c r="D834" s="16">
        <f t="shared" ref="D834:D897" si="27">YEAR($B834)</f>
        <v>2022</v>
      </c>
      <c r="E834" s="16" t="s">
        <v>20</v>
      </c>
      <c r="F834" s="16" t="s">
        <v>26</v>
      </c>
      <c r="G834" s="16">
        <v>728.97</v>
      </c>
      <c r="H834" s="16">
        <v>7</v>
      </c>
      <c r="I834" s="16">
        <v>212.48</v>
      </c>
    </row>
    <row r="835" spans="1:9" x14ac:dyDescent="0.15">
      <c r="A835" s="9" t="s">
        <v>866</v>
      </c>
      <c r="B835" s="10">
        <v>44864</v>
      </c>
      <c r="C835" s="11" t="str">
        <f t="shared" si="26"/>
        <v>October</v>
      </c>
      <c r="D835" s="12">
        <f t="shared" si="27"/>
        <v>2022</v>
      </c>
      <c r="E835" s="12" t="s">
        <v>19</v>
      </c>
      <c r="F835" s="12" t="s">
        <v>25</v>
      </c>
      <c r="G835" s="12">
        <v>544.94000000000005</v>
      </c>
      <c r="H835" s="12">
        <v>6</v>
      </c>
      <c r="I835" s="12">
        <v>66.150000000000006</v>
      </c>
    </row>
    <row r="836" spans="1:9" x14ac:dyDescent="0.15">
      <c r="A836" s="13" t="s">
        <v>867</v>
      </c>
      <c r="B836" s="14">
        <v>44865</v>
      </c>
      <c r="C836" s="15" t="str">
        <f t="shared" si="26"/>
        <v>October</v>
      </c>
      <c r="D836" s="16">
        <f t="shared" si="27"/>
        <v>2022</v>
      </c>
      <c r="E836" s="16" t="s">
        <v>22</v>
      </c>
      <c r="F836" s="16" t="s">
        <v>25</v>
      </c>
      <c r="G836" s="16">
        <v>839.4</v>
      </c>
      <c r="H836" s="16">
        <v>2</v>
      </c>
      <c r="I836" s="16">
        <v>133.33000000000001</v>
      </c>
    </row>
    <row r="837" spans="1:9" x14ac:dyDescent="0.15">
      <c r="A837" s="9" t="s">
        <v>868</v>
      </c>
      <c r="B837" s="10">
        <v>44865</v>
      </c>
      <c r="C837" s="11" t="str">
        <f t="shared" si="26"/>
        <v>October</v>
      </c>
      <c r="D837" s="12">
        <f t="shared" si="27"/>
        <v>2022</v>
      </c>
      <c r="E837" s="12" t="s">
        <v>21</v>
      </c>
      <c r="F837" s="12" t="s">
        <v>25</v>
      </c>
      <c r="G837" s="12">
        <v>824.96</v>
      </c>
      <c r="H837" s="12">
        <v>3</v>
      </c>
      <c r="I837" s="12">
        <v>237.84</v>
      </c>
    </row>
    <row r="838" spans="1:9" x14ac:dyDescent="0.15">
      <c r="A838" s="13" t="s">
        <v>869</v>
      </c>
      <c r="B838" s="14">
        <v>44865</v>
      </c>
      <c r="C838" s="15" t="str">
        <f t="shared" si="26"/>
        <v>October</v>
      </c>
      <c r="D838" s="16">
        <f t="shared" si="27"/>
        <v>2022</v>
      </c>
      <c r="E838" s="16" t="s">
        <v>19</v>
      </c>
      <c r="F838" s="16" t="s">
        <v>26</v>
      </c>
      <c r="G838" s="16">
        <v>846.46</v>
      </c>
      <c r="H838" s="16">
        <v>6</v>
      </c>
      <c r="I838" s="16">
        <v>-9.65</v>
      </c>
    </row>
    <row r="839" spans="1:9" x14ac:dyDescent="0.15">
      <c r="A839" s="9" t="s">
        <v>870</v>
      </c>
      <c r="B839" s="10">
        <v>44865</v>
      </c>
      <c r="C839" s="11" t="str">
        <f t="shared" si="26"/>
        <v>October</v>
      </c>
      <c r="D839" s="12">
        <f t="shared" si="27"/>
        <v>2022</v>
      </c>
      <c r="E839" s="12" t="s">
        <v>19</v>
      </c>
      <c r="F839" s="12" t="s">
        <v>25</v>
      </c>
      <c r="G839" s="12">
        <v>495.39</v>
      </c>
      <c r="H839" s="12">
        <v>4</v>
      </c>
      <c r="I839" s="12">
        <v>99.53</v>
      </c>
    </row>
    <row r="840" spans="1:9" x14ac:dyDescent="0.15">
      <c r="A840" s="13" t="s">
        <v>871</v>
      </c>
      <c r="B840" s="14">
        <v>44865</v>
      </c>
      <c r="C840" s="15" t="str">
        <f t="shared" si="26"/>
        <v>October</v>
      </c>
      <c r="D840" s="16">
        <f t="shared" si="27"/>
        <v>2022</v>
      </c>
      <c r="E840" s="16" t="s">
        <v>21</v>
      </c>
      <c r="F840" s="16" t="s">
        <v>25</v>
      </c>
      <c r="G840" s="16">
        <v>346.96</v>
      </c>
      <c r="H840" s="16">
        <v>6</v>
      </c>
      <c r="I840" s="16">
        <v>5.99</v>
      </c>
    </row>
    <row r="841" spans="1:9" x14ac:dyDescent="0.15">
      <c r="A841" s="9" t="s">
        <v>872</v>
      </c>
      <c r="B841" s="10">
        <v>44866</v>
      </c>
      <c r="C841" s="11" t="str">
        <f t="shared" si="26"/>
        <v>November</v>
      </c>
      <c r="D841" s="12">
        <f t="shared" si="27"/>
        <v>2022</v>
      </c>
      <c r="E841" s="12" t="s">
        <v>22</v>
      </c>
      <c r="F841" s="12" t="s">
        <v>25</v>
      </c>
      <c r="G841" s="12">
        <v>795.73</v>
      </c>
      <c r="H841" s="12">
        <v>1</v>
      </c>
      <c r="I841" s="12">
        <v>186.81</v>
      </c>
    </row>
    <row r="842" spans="1:9" x14ac:dyDescent="0.15">
      <c r="A842" s="13" t="s">
        <v>873</v>
      </c>
      <c r="B842" s="14">
        <v>44866</v>
      </c>
      <c r="C842" s="15" t="str">
        <f t="shared" si="26"/>
        <v>November</v>
      </c>
      <c r="D842" s="16">
        <f t="shared" si="27"/>
        <v>2022</v>
      </c>
      <c r="E842" s="16" t="s">
        <v>22</v>
      </c>
      <c r="F842" s="16" t="s">
        <v>27</v>
      </c>
      <c r="G842" s="16">
        <v>462.27</v>
      </c>
      <c r="H842" s="16">
        <v>1</v>
      </c>
      <c r="I842" s="16">
        <v>-50.7</v>
      </c>
    </row>
    <row r="843" spans="1:9" x14ac:dyDescent="0.15">
      <c r="A843" s="9" t="s">
        <v>874</v>
      </c>
      <c r="B843" s="10">
        <v>44867</v>
      </c>
      <c r="C843" s="11" t="str">
        <f t="shared" si="26"/>
        <v>November</v>
      </c>
      <c r="D843" s="12">
        <f t="shared" si="27"/>
        <v>2022</v>
      </c>
      <c r="E843" s="12" t="s">
        <v>19</v>
      </c>
      <c r="F843" s="12" t="s">
        <v>25</v>
      </c>
      <c r="G843" s="12">
        <v>199.77</v>
      </c>
      <c r="H843" s="12">
        <v>3</v>
      </c>
      <c r="I843" s="12">
        <v>54.71</v>
      </c>
    </row>
    <row r="844" spans="1:9" x14ac:dyDescent="0.15">
      <c r="A844" s="13" t="s">
        <v>875</v>
      </c>
      <c r="B844" s="14">
        <v>44867</v>
      </c>
      <c r="C844" s="15" t="str">
        <f t="shared" si="26"/>
        <v>November</v>
      </c>
      <c r="D844" s="16">
        <f t="shared" si="27"/>
        <v>2022</v>
      </c>
      <c r="E844" s="16" t="s">
        <v>22</v>
      </c>
      <c r="F844" s="16" t="s">
        <v>27</v>
      </c>
      <c r="G844" s="16">
        <v>857.87</v>
      </c>
      <c r="H844" s="16">
        <v>8</v>
      </c>
      <c r="I844" s="16">
        <v>-77.739999999999995</v>
      </c>
    </row>
    <row r="845" spans="1:9" x14ac:dyDescent="0.15">
      <c r="A845" s="9" t="s">
        <v>876</v>
      </c>
      <c r="B845" s="10">
        <v>44867</v>
      </c>
      <c r="C845" s="11" t="str">
        <f t="shared" si="26"/>
        <v>November</v>
      </c>
      <c r="D845" s="12">
        <f t="shared" si="27"/>
        <v>2022</v>
      </c>
      <c r="E845" s="12" t="s">
        <v>20</v>
      </c>
      <c r="F845" s="12" t="s">
        <v>27</v>
      </c>
      <c r="G845" s="12">
        <v>884.91</v>
      </c>
      <c r="H845" s="12">
        <v>8</v>
      </c>
      <c r="I845" s="12">
        <v>-32.64</v>
      </c>
    </row>
    <row r="846" spans="1:9" x14ac:dyDescent="0.15">
      <c r="A846" s="13" t="s">
        <v>877</v>
      </c>
      <c r="B846" s="14">
        <v>44868</v>
      </c>
      <c r="C846" s="15" t="str">
        <f t="shared" si="26"/>
        <v>November</v>
      </c>
      <c r="D846" s="16">
        <f t="shared" si="27"/>
        <v>2022</v>
      </c>
      <c r="E846" s="16" t="s">
        <v>21</v>
      </c>
      <c r="F846" s="16" t="s">
        <v>25</v>
      </c>
      <c r="G846" s="16">
        <v>476.98</v>
      </c>
      <c r="H846" s="16">
        <v>4</v>
      </c>
      <c r="I846" s="16">
        <v>84.95</v>
      </c>
    </row>
    <row r="847" spans="1:9" x14ac:dyDescent="0.15">
      <c r="A847" s="9" t="s">
        <v>878</v>
      </c>
      <c r="B847" s="10">
        <v>44868</v>
      </c>
      <c r="C847" s="11" t="str">
        <f t="shared" si="26"/>
        <v>November</v>
      </c>
      <c r="D847" s="12">
        <f t="shared" si="27"/>
        <v>2022</v>
      </c>
      <c r="E847" s="12" t="s">
        <v>20</v>
      </c>
      <c r="F847" s="12" t="s">
        <v>27</v>
      </c>
      <c r="G847" s="12">
        <v>94.19</v>
      </c>
      <c r="H847" s="12">
        <v>6</v>
      </c>
      <c r="I847" s="12">
        <v>-0.28999999999999998</v>
      </c>
    </row>
    <row r="848" spans="1:9" x14ac:dyDescent="0.15">
      <c r="A848" s="13" t="s">
        <v>879</v>
      </c>
      <c r="B848" s="14">
        <v>44869</v>
      </c>
      <c r="C848" s="15" t="str">
        <f t="shared" si="26"/>
        <v>November</v>
      </c>
      <c r="D848" s="16">
        <f t="shared" si="27"/>
        <v>2022</v>
      </c>
      <c r="E848" s="16" t="s">
        <v>22</v>
      </c>
      <c r="F848" s="16" t="s">
        <v>25</v>
      </c>
      <c r="G848" s="16">
        <v>400.07</v>
      </c>
      <c r="H848" s="16">
        <v>8</v>
      </c>
      <c r="I848" s="16">
        <v>41.65</v>
      </c>
    </row>
    <row r="849" spans="1:9" x14ac:dyDescent="0.15">
      <c r="A849" s="9" t="s">
        <v>880</v>
      </c>
      <c r="B849" s="10">
        <v>44869</v>
      </c>
      <c r="C849" s="11" t="str">
        <f t="shared" si="26"/>
        <v>November</v>
      </c>
      <c r="D849" s="12">
        <f t="shared" si="27"/>
        <v>2022</v>
      </c>
      <c r="E849" s="12" t="s">
        <v>19</v>
      </c>
      <c r="F849" s="12" t="s">
        <v>26</v>
      </c>
      <c r="G849" s="12">
        <v>807.47</v>
      </c>
      <c r="H849" s="12">
        <v>7</v>
      </c>
      <c r="I849" s="12">
        <v>18</v>
      </c>
    </row>
    <row r="850" spans="1:9" x14ac:dyDescent="0.15">
      <c r="A850" s="13" t="s">
        <v>881</v>
      </c>
      <c r="B850" s="14">
        <v>44869</v>
      </c>
      <c r="C850" s="15" t="str">
        <f t="shared" si="26"/>
        <v>November</v>
      </c>
      <c r="D850" s="16">
        <f t="shared" si="27"/>
        <v>2022</v>
      </c>
      <c r="E850" s="16" t="s">
        <v>21</v>
      </c>
      <c r="F850" s="16" t="s">
        <v>26</v>
      </c>
      <c r="G850" s="16">
        <v>903.74</v>
      </c>
      <c r="H850" s="16">
        <v>7</v>
      </c>
      <c r="I850" s="16">
        <v>154.71</v>
      </c>
    </row>
    <row r="851" spans="1:9" x14ac:dyDescent="0.15">
      <c r="A851" s="9" t="s">
        <v>882</v>
      </c>
      <c r="B851" s="10">
        <v>44870</v>
      </c>
      <c r="C851" s="11" t="str">
        <f t="shared" si="26"/>
        <v>November</v>
      </c>
      <c r="D851" s="12">
        <f t="shared" si="27"/>
        <v>2022</v>
      </c>
      <c r="E851" s="12" t="s">
        <v>22</v>
      </c>
      <c r="F851" s="12" t="s">
        <v>26</v>
      </c>
      <c r="G851" s="12">
        <v>219.4</v>
      </c>
      <c r="H851" s="12">
        <v>4</v>
      </c>
      <c r="I851" s="12">
        <v>-18.829999999999998</v>
      </c>
    </row>
    <row r="852" spans="1:9" x14ac:dyDescent="0.15">
      <c r="A852" s="13" t="s">
        <v>883</v>
      </c>
      <c r="B852" s="14">
        <v>44871</v>
      </c>
      <c r="C852" s="15" t="str">
        <f t="shared" si="26"/>
        <v>November</v>
      </c>
      <c r="D852" s="16">
        <f t="shared" si="27"/>
        <v>2022</v>
      </c>
      <c r="E852" s="16" t="s">
        <v>22</v>
      </c>
      <c r="F852" s="16" t="s">
        <v>26</v>
      </c>
      <c r="G852" s="16">
        <v>85.63</v>
      </c>
      <c r="H852" s="16">
        <v>9</v>
      </c>
      <c r="I852" s="16">
        <v>-14.62</v>
      </c>
    </row>
    <row r="853" spans="1:9" x14ac:dyDescent="0.15">
      <c r="A853" s="9" t="s">
        <v>884</v>
      </c>
      <c r="B853" s="10">
        <v>44871</v>
      </c>
      <c r="C853" s="11" t="str">
        <f t="shared" si="26"/>
        <v>November</v>
      </c>
      <c r="D853" s="12">
        <f t="shared" si="27"/>
        <v>2022</v>
      </c>
      <c r="E853" s="12" t="s">
        <v>19</v>
      </c>
      <c r="F853" s="12" t="s">
        <v>27</v>
      </c>
      <c r="G853" s="12">
        <v>879.8</v>
      </c>
      <c r="H853" s="12">
        <v>6</v>
      </c>
      <c r="I853" s="12">
        <v>-44.02</v>
      </c>
    </row>
    <row r="854" spans="1:9" x14ac:dyDescent="0.15">
      <c r="A854" s="13" t="s">
        <v>885</v>
      </c>
      <c r="B854" s="14">
        <v>44872</v>
      </c>
      <c r="C854" s="15" t="str">
        <f t="shared" si="26"/>
        <v>November</v>
      </c>
      <c r="D854" s="16">
        <f t="shared" si="27"/>
        <v>2022</v>
      </c>
      <c r="E854" s="16" t="s">
        <v>19</v>
      </c>
      <c r="F854" s="16" t="s">
        <v>25</v>
      </c>
      <c r="G854" s="16">
        <v>401.62</v>
      </c>
      <c r="H854" s="16">
        <v>3</v>
      </c>
      <c r="I854" s="16">
        <v>14.92</v>
      </c>
    </row>
    <row r="855" spans="1:9" x14ac:dyDescent="0.15">
      <c r="A855" s="9" t="s">
        <v>886</v>
      </c>
      <c r="B855" s="10">
        <v>44872</v>
      </c>
      <c r="C855" s="11" t="str">
        <f t="shared" si="26"/>
        <v>November</v>
      </c>
      <c r="D855" s="12">
        <f t="shared" si="27"/>
        <v>2022</v>
      </c>
      <c r="E855" s="12" t="s">
        <v>20</v>
      </c>
      <c r="F855" s="12" t="s">
        <v>25</v>
      </c>
      <c r="G855" s="12">
        <v>550.92999999999995</v>
      </c>
      <c r="H855" s="12">
        <v>5</v>
      </c>
      <c r="I855" s="12">
        <v>-63.9</v>
      </c>
    </row>
    <row r="856" spans="1:9" x14ac:dyDescent="0.15">
      <c r="A856" s="13" t="s">
        <v>887</v>
      </c>
      <c r="B856" s="14">
        <v>44872</v>
      </c>
      <c r="C856" s="15" t="str">
        <f t="shared" si="26"/>
        <v>November</v>
      </c>
      <c r="D856" s="16">
        <f t="shared" si="27"/>
        <v>2022</v>
      </c>
      <c r="E856" s="16" t="s">
        <v>21</v>
      </c>
      <c r="F856" s="16" t="s">
        <v>25</v>
      </c>
      <c r="G856" s="16">
        <v>968.7</v>
      </c>
      <c r="H856" s="16">
        <v>5</v>
      </c>
      <c r="I856" s="16">
        <v>-21.89</v>
      </c>
    </row>
    <row r="857" spans="1:9" x14ac:dyDescent="0.15">
      <c r="A857" s="9" t="s">
        <v>888</v>
      </c>
      <c r="B857" s="10">
        <v>44873</v>
      </c>
      <c r="C857" s="11" t="str">
        <f t="shared" si="26"/>
        <v>November</v>
      </c>
      <c r="D857" s="12">
        <f t="shared" si="27"/>
        <v>2022</v>
      </c>
      <c r="E857" s="12" t="s">
        <v>21</v>
      </c>
      <c r="F857" s="12" t="s">
        <v>26</v>
      </c>
      <c r="G857" s="12">
        <v>85.23</v>
      </c>
      <c r="H857" s="12">
        <v>5</v>
      </c>
      <c r="I857" s="12">
        <v>0</v>
      </c>
    </row>
    <row r="858" spans="1:9" x14ac:dyDescent="0.15">
      <c r="A858" s="13" t="s">
        <v>889</v>
      </c>
      <c r="B858" s="14">
        <v>44873</v>
      </c>
      <c r="C858" s="15" t="str">
        <f t="shared" si="26"/>
        <v>November</v>
      </c>
      <c r="D858" s="16">
        <f t="shared" si="27"/>
        <v>2022</v>
      </c>
      <c r="E858" s="16" t="s">
        <v>19</v>
      </c>
      <c r="F858" s="16" t="s">
        <v>26</v>
      </c>
      <c r="G858" s="16">
        <v>655.35</v>
      </c>
      <c r="H858" s="16">
        <v>8</v>
      </c>
      <c r="I858" s="16">
        <v>-112.26</v>
      </c>
    </row>
    <row r="859" spans="1:9" x14ac:dyDescent="0.15">
      <c r="A859" s="9" t="s">
        <v>890</v>
      </c>
      <c r="B859" s="10">
        <v>44873</v>
      </c>
      <c r="C859" s="11" t="str">
        <f t="shared" si="26"/>
        <v>November</v>
      </c>
      <c r="D859" s="12">
        <f t="shared" si="27"/>
        <v>2022</v>
      </c>
      <c r="E859" s="12" t="s">
        <v>20</v>
      </c>
      <c r="F859" s="12" t="s">
        <v>25</v>
      </c>
      <c r="G859" s="12">
        <v>92.62</v>
      </c>
      <c r="H859" s="12">
        <v>9</v>
      </c>
      <c r="I859" s="12">
        <v>8.49</v>
      </c>
    </row>
    <row r="860" spans="1:9" x14ac:dyDescent="0.15">
      <c r="A860" s="13" t="s">
        <v>891</v>
      </c>
      <c r="B860" s="14">
        <v>44874</v>
      </c>
      <c r="C860" s="15" t="str">
        <f t="shared" si="26"/>
        <v>November</v>
      </c>
      <c r="D860" s="16">
        <f t="shared" si="27"/>
        <v>2022</v>
      </c>
      <c r="E860" s="16" t="s">
        <v>21</v>
      </c>
      <c r="F860" s="16" t="s">
        <v>26</v>
      </c>
      <c r="G860" s="16">
        <v>387.96</v>
      </c>
      <c r="H860" s="16">
        <v>9</v>
      </c>
      <c r="I860" s="16">
        <v>93.95</v>
      </c>
    </row>
    <row r="861" spans="1:9" x14ac:dyDescent="0.15">
      <c r="A861" s="9" t="s">
        <v>892</v>
      </c>
      <c r="B861" s="10">
        <v>44874</v>
      </c>
      <c r="C861" s="11" t="str">
        <f t="shared" si="26"/>
        <v>November</v>
      </c>
      <c r="D861" s="12">
        <f t="shared" si="27"/>
        <v>2022</v>
      </c>
      <c r="E861" s="12" t="s">
        <v>19</v>
      </c>
      <c r="F861" s="12" t="s">
        <v>25</v>
      </c>
      <c r="G861" s="12">
        <v>807.74</v>
      </c>
      <c r="H861" s="12">
        <v>6</v>
      </c>
      <c r="I861" s="12">
        <v>-100.26</v>
      </c>
    </row>
    <row r="862" spans="1:9" x14ac:dyDescent="0.15">
      <c r="A862" s="13" t="s">
        <v>893</v>
      </c>
      <c r="B862" s="14">
        <v>44875</v>
      </c>
      <c r="C862" s="15" t="str">
        <f t="shared" si="26"/>
        <v>November</v>
      </c>
      <c r="D862" s="16">
        <f t="shared" si="27"/>
        <v>2022</v>
      </c>
      <c r="E862" s="16" t="s">
        <v>22</v>
      </c>
      <c r="F862" s="16" t="s">
        <v>25</v>
      </c>
      <c r="G862" s="16">
        <v>444.8</v>
      </c>
      <c r="H862" s="16">
        <v>6</v>
      </c>
      <c r="I862" s="16">
        <v>43.99</v>
      </c>
    </row>
    <row r="863" spans="1:9" x14ac:dyDescent="0.15">
      <c r="A863" s="9" t="s">
        <v>894</v>
      </c>
      <c r="B863" s="10">
        <v>44875</v>
      </c>
      <c r="C863" s="11" t="str">
        <f t="shared" si="26"/>
        <v>November</v>
      </c>
      <c r="D863" s="12">
        <f t="shared" si="27"/>
        <v>2022</v>
      </c>
      <c r="E863" s="12" t="s">
        <v>21</v>
      </c>
      <c r="F863" s="12" t="s">
        <v>25</v>
      </c>
      <c r="G863" s="12">
        <v>997.24</v>
      </c>
      <c r="H863" s="12">
        <v>9</v>
      </c>
      <c r="I863" s="12">
        <v>132</v>
      </c>
    </row>
    <row r="864" spans="1:9" x14ac:dyDescent="0.15">
      <c r="A864" s="13" t="s">
        <v>895</v>
      </c>
      <c r="B864" s="14">
        <v>44875</v>
      </c>
      <c r="C864" s="15" t="str">
        <f t="shared" si="26"/>
        <v>November</v>
      </c>
      <c r="D864" s="16">
        <f t="shared" si="27"/>
        <v>2022</v>
      </c>
      <c r="E864" s="16" t="s">
        <v>20</v>
      </c>
      <c r="F864" s="16" t="s">
        <v>25</v>
      </c>
      <c r="G864" s="16">
        <v>567.88</v>
      </c>
      <c r="H864" s="16">
        <v>4</v>
      </c>
      <c r="I864" s="16">
        <v>5.49</v>
      </c>
    </row>
    <row r="865" spans="1:9" x14ac:dyDescent="0.15">
      <c r="A865" s="9" t="s">
        <v>896</v>
      </c>
      <c r="B865" s="10">
        <v>44876</v>
      </c>
      <c r="C865" s="11" t="str">
        <f t="shared" si="26"/>
        <v>November</v>
      </c>
      <c r="D865" s="12">
        <f t="shared" si="27"/>
        <v>2022</v>
      </c>
      <c r="E865" s="12" t="s">
        <v>20</v>
      </c>
      <c r="F865" s="12" t="s">
        <v>25</v>
      </c>
      <c r="G865" s="12">
        <v>334.74</v>
      </c>
      <c r="H865" s="12">
        <v>6</v>
      </c>
      <c r="I865" s="12">
        <v>50.39</v>
      </c>
    </row>
    <row r="866" spans="1:9" x14ac:dyDescent="0.15">
      <c r="A866" s="13" t="s">
        <v>897</v>
      </c>
      <c r="B866" s="14">
        <v>44876</v>
      </c>
      <c r="C866" s="15" t="str">
        <f t="shared" si="26"/>
        <v>November</v>
      </c>
      <c r="D866" s="16">
        <f t="shared" si="27"/>
        <v>2022</v>
      </c>
      <c r="E866" s="16" t="s">
        <v>20</v>
      </c>
      <c r="F866" s="16" t="s">
        <v>25</v>
      </c>
      <c r="G866" s="16">
        <v>235.71</v>
      </c>
      <c r="H866" s="16">
        <v>4</v>
      </c>
      <c r="I866" s="16">
        <v>1.26</v>
      </c>
    </row>
    <row r="867" spans="1:9" x14ac:dyDescent="0.15">
      <c r="A867" s="9" t="s">
        <v>898</v>
      </c>
      <c r="B867" s="10">
        <v>44876</v>
      </c>
      <c r="C867" s="11" t="str">
        <f t="shared" si="26"/>
        <v>November</v>
      </c>
      <c r="D867" s="12">
        <f t="shared" si="27"/>
        <v>2022</v>
      </c>
      <c r="E867" s="12" t="s">
        <v>22</v>
      </c>
      <c r="F867" s="12" t="s">
        <v>25</v>
      </c>
      <c r="G867" s="12">
        <v>363.51</v>
      </c>
      <c r="H867" s="12">
        <v>1</v>
      </c>
      <c r="I867" s="12">
        <v>19.02</v>
      </c>
    </row>
    <row r="868" spans="1:9" x14ac:dyDescent="0.15">
      <c r="A868" s="13" t="s">
        <v>899</v>
      </c>
      <c r="B868" s="14">
        <v>44877</v>
      </c>
      <c r="C868" s="15" t="str">
        <f t="shared" si="26"/>
        <v>November</v>
      </c>
      <c r="D868" s="16">
        <f t="shared" si="27"/>
        <v>2022</v>
      </c>
      <c r="E868" s="16" t="s">
        <v>21</v>
      </c>
      <c r="F868" s="16" t="s">
        <v>26</v>
      </c>
      <c r="G868" s="16">
        <v>385.08</v>
      </c>
      <c r="H868" s="16">
        <v>7</v>
      </c>
      <c r="I868" s="16">
        <v>-75.599999999999994</v>
      </c>
    </row>
    <row r="869" spans="1:9" x14ac:dyDescent="0.15">
      <c r="A869" s="9" t="s">
        <v>900</v>
      </c>
      <c r="B869" s="10">
        <v>44877</v>
      </c>
      <c r="C869" s="11" t="str">
        <f t="shared" si="26"/>
        <v>November</v>
      </c>
      <c r="D869" s="12">
        <f t="shared" si="27"/>
        <v>2022</v>
      </c>
      <c r="E869" s="12" t="s">
        <v>21</v>
      </c>
      <c r="F869" s="12" t="s">
        <v>25</v>
      </c>
      <c r="G869" s="12">
        <v>87.34</v>
      </c>
      <c r="H869" s="12">
        <v>6</v>
      </c>
      <c r="I869" s="12">
        <v>12.74</v>
      </c>
    </row>
    <row r="870" spans="1:9" x14ac:dyDescent="0.15">
      <c r="A870" s="13" t="s">
        <v>901</v>
      </c>
      <c r="B870" s="14">
        <v>44877</v>
      </c>
      <c r="C870" s="15" t="str">
        <f t="shared" si="26"/>
        <v>November</v>
      </c>
      <c r="D870" s="16">
        <f t="shared" si="27"/>
        <v>2022</v>
      </c>
      <c r="E870" s="16" t="s">
        <v>22</v>
      </c>
      <c r="F870" s="16" t="s">
        <v>25</v>
      </c>
      <c r="G870" s="16">
        <v>382.18</v>
      </c>
      <c r="H870" s="16">
        <v>9</v>
      </c>
      <c r="I870" s="16">
        <v>49.94</v>
      </c>
    </row>
    <row r="871" spans="1:9" x14ac:dyDescent="0.15">
      <c r="A871" s="9" t="s">
        <v>902</v>
      </c>
      <c r="B871" s="10">
        <v>44878</v>
      </c>
      <c r="C871" s="11" t="str">
        <f t="shared" si="26"/>
        <v>November</v>
      </c>
      <c r="D871" s="12">
        <f t="shared" si="27"/>
        <v>2022</v>
      </c>
      <c r="E871" s="12" t="s">
        <v>21</v>
      </c>
      <c r="F871" s="12" t="s">
        <v>26</v>
      </c>
      <c r="G871" s="12">
        <v>474.95</v>
      </c>
      <c r="H871" s="12">
        <v>7</v>
      </c>
      <c r="I871" s="12">
        <v>-85.87</v>
      </c>
    </row>
    <row r="872" spans="1:9" x14ac:dyDescent="0.15">
      <c r="A872" s="13" t="s">
        <v>903</v>
      </c>
      <c r="B872" s="14">
        <v>44878</v>
      </c>
      <c r="C872" s="15" t="str">
        <f t="shared" si="26"/>
        <v>November</v>
      </c>
      <c r="D872" s="16">
        <f t="shared" si="27"/>
        <v>2022</v>
      </c>
      <c r="E872" s="16" t="s">
        <v>22</v>
      </c>
      <c r="F872" s="16" t="s">
        <v>26</v>
      </c>
      <c r="G872" s="16">
        <v>728.28</v>
      </c>
      <c r="H872" s="16">
        <v>7</v>
      </c>
      <c r="I872" s="16">
        <v>-11.56</v>
      </c>
    </row>
    <row r="873" spans="1:9" x14ac:dyDescent="0.15">
      <c r="A873" s="9" t="s">
        <v>904</v>
      </c>
      <c r="B873" s="10">
        <v>44878</v>
      </c>
      <c r="C873" s="11" t="str">
        <f t="shared" si="26"/>
        <v>November</v>
      </c>
      <c r="D873" s="12">
        <f t="shared" si="27"/>
        <v>2022</v>
      </c>
      <c r="E873" s="12" t="s">
        <v>22</v>
      </c>
      <c r="F873" s="12" t="s">
        <v>26</v>
      </c>
      <c r="G873" s="12">
        <v>663.59</v>
      </c>
      <c r="H873" s="12">
        <v>2</v>
      </c>
      <c r="I873" s="12">
        <v>192.12</v>
      </c>
    </row>
    <row r="874" spans="1:9" x14ac:dyDescent="0.15">
      <c r="A874" s="13" t="s">
        <v>905</v>
      </c>
      <c r="B874" s="14">
        <v>44878</v>
      </c>
      <c r="C874" s="15" t="str">
        <f t="shared" si="26"/>
        <v>November</v>
      </c>
      <c r="D874" s="16">
        <f t="shared" si="27"/>
        <v>2022</v>
      </c>
      <c r="E874" s="16" t="s">
        <v>22</v>
      </c>
      <c r="F874" s="16" t="s">
        <v>25</v>
      </c>
      <c r="G874" s="16">
        <v>714.59</v>
      </c>
      <c r="H874" s="16">
        <v>9</v>
      </c>
      <c r="I874" s="16">
        <v>7.41</v>
      </c>
    </row>
    <row r="875" spans="1:9" x14ac:dyDescent="0.15">
      <c r="A875" s="9" t="s">
        <v>906</v>
      </c>
      <c r="B875" s="10">
        <v>44879</v>
      </c>
      <c r="C875" s="11" t="str">
        <f t="shared" si="26"/>
        <v>November</v>
      </c>
      <c r="D875" s="12">
        <f t="shared" si="27"/>
        <v>2022</v>
      </c>
      <c r="E875" s="12" t="s">
        <v>20</v>
      </c>
      <c r="F875" s="12" t="s">
        <v>27</v>
      </c>
      <c r="G875" s="12">
        <v>28.2</v>
      </c>
      <c r="H875" s="12">
        <v>9</v>
      </c>
      <c r="I875" s="12">
        <v>1.44</v>
      </c>
    </row>
    <row r="876" spans="1:9" x14ac:dyDescent="0.15">
      <c r="A876" s="13" t="s">
        <v>907</v>
      </c>
      <c r="B876" s="14">
        <v>44879</v>
      </c>
      <c r="C876" s="15" t="str">
        <f t="shared" si="26"/>
        <v>November</v>
      </c>
      <c r="D876" s="16">
        <f t="shared" si="27"/>
        <v>2022</v>
      </c>
      <c r="E876" s="16" t="s">
        <v>21</v>
      </c>
      <c r="F876" s="16" t="s">
        <v>27</v>
      </c>
      <c r="G876" s="16">
        <v>233.31</v>
      </c>
      <c r="H876" s="16">
        <v>6</v>
      </c>
      <c r="I876" s="16">
        <v>59.49</v>
      </c>
    </row>
    <row r="877" spans="1:9" x14ac:dyDescent="0.15">
      <c r="A877" s="9" t="s">
        <v>908</v>
      </c>
      <c r="B877" s="10">
        <v>44879</v>
      </c>
      <c r="C877" s="11" t="str">
        <f t="shared" si="26"/>
        <v>November</v>
      </c>
      <c r="D877" s="12">
        <f t="shared" si="27"/>
        <v>2022</v>
      </c>
      <c r="E877" s="12" t="s">
        <v>22</v>
      </c>
      <c r="F877" s="12" t="s">
        <v>26</v>
      </c>
      <c r="G877" s="12">
        <v>668.45</v>
      </c>
      <c r="H877" s="12">
        <v>3</v>
      </c>
      <c r="I877" s="12">
        <v>106.04</v>
      </c>
    </row>
    <row r="878" spans="1:9" x14ac:dyDescent="0.15">
      <c r="A878" s="13" t="s">
        <v>909</v>
      </c>
      <c r="B878" s="14">
        <v>44879</v>
      </c>
      <c r="C878" s="15" t="str">
        <f t="shared" si="26"/>
        <v>November</v>
      </c>
      <c r="D878" s="16">
        <f t="shared" si="27"/>
        <v>2022</v>
      </c>
      <c r="E878" s="16" t="s">
        <v>21</v>
      </c>
      <c r="F878" s="16" t="s">
        <v>27</v>
      </c>
      <c r="G878" s="16">
        <v>494.31</v>
      </c>
      <c r="H878" s="16">
        <v>1</v>
      </c>
      <c r="I878" s="16">
        <v>45</v>
      </c>
    </row>
    <row r="879" spans="1:9" x14ac:dyDescent="0.15">
      <c r="A879" s="9" t="s">
        <v>910</v>
      </c>
      <c r="B879" s="10">
        <v>44880</v>
      </c>
      <c r="C879" s="11" t="str">
        <f t="shared" si="26"/>
        <v>November</v>
      </c>
      <c r="D879" s="12">
        <f t="shared" si="27"/>
        <v>2022</v>
      </c>
      <c r="E879" s="12" t="s">
        <v>20</v>
      </c>
      <c r="F879" s="12" t="s">
        <v>26</v>
      </c>
      <c r="G879" s="12">
        <v>25.21</v>
      </c>
      <c r="H879" s="12">
        <v>4</v>
      </c>
      <c r="I879" s="12">
        <v>5.01</v>
      </c>
    </row>
    <row r="880" spans="1:9" x14ac:dyDescent="0.15">
      <c r="A880" s="13" t="s">
        <v>911</v>
      </c>
      <c r="B880" s="14">
        <v>44880</v>
      </c>
      <c r="C880" s="15" t="str">
        <f t="shared" si="26"/>
        <v>November</v>
      </c>
      <c r="D880" s="16">
        <f t="shared" si="27"/>
        <v>2022</v>
      </c>
      <c r="E880" s="16" t="s">
        <v>22</v>
      </c>
      <c r="F880" s="16" t="s">
        <v>25</v>
      </c>
      <c r="G880" s="16">
        <v>808.4</v>
      </c>
      <c r="H880" s="16">
        <v>3</v>
      </c>
      <c r="I880" s="16">
        <v>187.7</v>
      </c>
    </row>
    <row r="881" spans="1:9" x14ac:dyDescent="0.15">
      <c r="A881" s="9" t="s">
        <v>912</v>
      </c>
      <c r="B881" s="10">
        <v>44881</v>
      </c>
      <c r="C881" s="11" t="str">
        <f t="shared" si="26"/>
        <v>November</v>
      </c>
      <c r="D881" s="12">
        <f t="shared" si="27"/>
        <v>2022</v>
      </c>
      <c r="E881" s="12" t="s">
        <v>19</v>
      </c>
      <c r="F881" s="12" t="s">
        <v>27</v>
      </c>
      <c r="G881" s="12">
        <v>777.35</v>
      </c>
      <c r="H881" s="12">
        <v>1</v>
      </c>
      <c r="I881" s="12">
        <v>22.11</v>
      </c>
    </row>
    <row r="882" spans="1:9" x14ac:dyDescent="0.15">
      <c r="A882" s="13" t="s">
        <v>913</v>
      </c>
      <c r="B882" s="14">
        <v>44881</v>
      </c>
      <c r="C882" s="15" t="str">
        <f t="shared" si="26"/>
        <v>November</v>
      </c>
      <c r="D882" s="16">
        <f t="shared" si="27"/>
        <v>2022</v>
      </c>
      <c r="E882" s="16" t="s">
        <v>20</v>
      </c>
      <c r="F882" s="16" t="s">
        <v>25</v>
      </c>
      <c r="G882" s="16">
        <v>557.45000000000005</v>
      </c>
      <c r="H882" s="16">
        <v>3</v>
      </c>
      <c r="I882" s="16">
        <v>20.93</v>
      </c>
    </row>
    <row r="883" spans="1:9" x14ac:dyDescent="0.15">
      <c r="A883" s="9" t="s">
        <v>914</v>
      </c>
      <c r="B883" s="10">
        <v>44881</v>
      </c>
      <c r="C883" s="11" t="str">
        <f t="shared" si="26"/>
        <v>November</v>
      </c>
      <c r="D883" s="12">
        <f t="shared" si="27"/>
        <v>2022</v>
      </c>
      <c r="E883" s="12" t="s">
        <v>19</v>
      </c>
      <c r="F883" s="12" t="s">
        <v>27</v>
      </c>
      <c r="G883" s="12">
        <v>85.13</v>
      </c>
      <c r="H883" s="12">
        <v>4</v>
      </c>
      <c r="I883" s="12">
        <v>-0.59</v>
      </c>
    </row>
    <row r="884" spans="1:9" x14ac:dyDescent="0.15">
      <c r="A884" s="13" t="s">
        <v>915</v>
      </c>
      <c r="B884" s="14">
        <v>44882</v>
      </c>
      <c r="C884" s="15" t="str">
        <f t="shared" si="26"/>
        <v>November</v>
      </c>
      <c r="D884" s="16">
        <f t="shared" si="27"/>
        <v>2022</v>
      </c>
      <c r="E884" s="16" t="s">
        <v>21</v>
      </c>
      <c r="F884" s="16" t="s">
        <v>25</v>
      </c>
      <c r="G884" s="16">
        <v>771.18</v>
      </c>
      <c r="H884" s="16">
        <v>8</v>
      </c>
      <c r="I884" s="16">
        <v>218.52</v>
      </c>
    </row>
    <row r="885" spans="1:9" x14ac:dyDescent="0.15">
      <c r="A885" s="9" t="s">
        <v>916</v>
      </c>
      <c r="B885" s="10">
        <v>44882</v>
      </c>
      <c r="C885" s="11" t="str">
        <f t="shared" si="26"/>
        <v>November</v>
      </c>
      <c r="D885" s="12">
        <f t="shared" si="27"/>
        <v>2022</v>
      </c>
      <c r="E885" s="12" t="s">
        <v>21</v>
      </c>
      <c r="F885" s="12" t="s">
        <v>27</v>
      </c>
      <c r="G885" s="12">
        <v>592.04</v>
      </c>
      <c r="H885" s="12">
        <v>9</v>
      </c>
      <c r="I885" s="12">
        <v>87.97</v>
      </c>
    </row>
    <row r="886" spans="1:9" x14ac:dyDescent="0.15">
      <c r="A886" s="13" t="s">
        <v>917</v>
      </c>
      <c r="B886" s="14">
        <v>44883</v>
      </c>
      <c r="C886" s="15" t="str">
        <f t="shared" si="26"/>
        <v>November</v>
      </c>
      <c r="D886" s="16">
        <f t="shared" si="27"/>
        <v>2022</v>
      </c>
      <c r="E886" s="16" t="s">
        <v>20</v>
      </c>
      <c r="F886" s="16" t="s">
        <v>25</v>
      </c>
      <c r="G886" s="16">
        <v>786.32</v>
      </c>
      <c r="H886" s="16">
        <v>3</v>
      </c>
      <c r="I886" s="16">
        <v>-124.54</v>
      </c>
    </row>
    <row r="887" spans="1:9" x14ac:dyDescent="0.15">
      <c r="A887" s="9" t="s">
        <v>918</v>
      </c>
      <c r="B887" s="10">
        <v>44883</v>
      </c>
      <c r="C887" s="11" t="str">
        <f t="shared" si="26"/>
        <v>November</v>
      </c>
      <c r="D887" s="12">
        <f t="shared" si="27"/>
        <v>2022</v>
      </c>
      <c r="E887" s="12" t="s">
        <v>21</v>
      </c>
      <c r="F887" s="12" t="s">
        <v>25</v>
      </c>
      <c r="G887" s="12">
        <v>756.71</v>
      </c>
      <c r="H887" s="12">
        <v>6</v>
      </c>
      <c r="I887" s="12">
        <v>175.16</v>
      </c>
    </row>
    <row r="888" spans="1:9" x14ac:dyDescent="0.15">
      <c r="A888" s="13" t="s">
        <v>919</v>
      </c>
      <c r="B888" s="14">
        <v>44884</v>
      </c>
      <c r="C888" s="15" t="str">
        <f t="shared" si="26"/>
        <v>November</v>
      </c>
      <c r="D888" s="16">
        <f t="shared" si="27"/>
        <v>2022</v>
      </c>
      <c r="E888" s="16" t="s">
        <v>19</v>
      </c>
      <c r="F888" s="16" t="s">
        <v>27</v>
      </c>
      <c r="G888" s="16">
        <v>806.94</v>
      </c>
      <c r="H888" s="16">
        <v>5</v>
      </c>
      <c r="I888" s="16">
        <v>32.5</v>
      </c>
    </row>
    <row r="889" spans="1:9" x14ac:dyDescent="0.15">
      <c r="A889" s="9" t="s">
        <v>920</v>
      </c>
      <c r="B889" s="10">
        <v>44884</v>
      </c>
      <c r="C889" s="11" t="str">
        <f t="shared" si="26"/>
        <v>November</v>
      </c>
      <c r="D889" s="12">
        <f t="shared" si="27"/>
        <v>2022</v>
      </c>
      <c r="E889" s="12" t="s">
        <v>22</v>
      </c>
      <c r="F889" s="12" t="s">
        <v>25</v>
      </c>
      <c r="G889" s="12">
        <v>527.65</v>
      </c>
      <c r="H889" s="12">
        <v>6</v>
      </c>
      <c r="I889" s="12">
        <v>-87.39</v>
      </c>
    </row>
    <row r="890" spans="1:9" x14ac:dyDescent="0.15">
      <c r="A890" s="13" t="s">
        <v>921</v>
      </c>
      <c r="B890" s="14">
        <v>44884</v>
      </c>
      <c r="C890" s="15" t="str">
        <f t="shared" si="26"/>
        <v>November</v>
      </c>
      <c r="D890" s="16">
        <f t="shared" si="27"/>
        <v>2022</v>
      </c>
      <c r="E890" s="16" t="s">
        <v>22</v>
      </c>
      <c r="F890" s="16" t="s">
        <v>25</v>
      </c>
      <c r="G890" s="16">
        <v>157.52000000000001</v>
      </c>
      <c r="H890" s="16">
        <v>4</v>
      </c>
      <c r="I890" s="16">
        <v>11.79</v>
      </c>
    </row>
    <row r="891" spans="1:9" x14ac:dyDescent="0.15">
      <c r="A891" s="9" t="s">
        <v>922</v>
      </c>
      <c r="B891" s="10">
        <v>44885</v>
      </c>
      <c r="C891" s="11" t="str">
        <f t="shared" si="26"/>
        <v>November</v>
      </c>
      <c r="D891" s="12">
        <f t="shared" si="27"/>
        <v>2022</v>
      </c>
      <c r="E891" s="12" t="s">
        <v>22</v>
      </c>
      <c r="F891" s="12" t="s">
        <v>25</v>
      </c>
      <c r="G891" s="12">
        <v>677.73</v>
      </c>
      <c r="H891" s="12">
        <v>6</v>
      </c>
      <c r="I891" s="12">
        <v>5.82</v>
      </c>
    </row>
    <row r="892" spans="1:9" x14ac:dyDescent="0.15">
      <c r="A892" s="13" t="s">
        <v>923</v>
      </c>
      <c r="B892" s="14">
        <v>44885</v>
      </c>
      <c r="C892" s="15" t="str">
        <f t="shared" si="26"/>
        <v>November</v>
      </c>
      <c r="D892" s="16">
        <f t="shared" si="27"/>
        <v>2022</v>
      </c>
      <c r="E892" s="16" t="s">
        <v>20</v>
      </c>
      <c r="F892" s="16" t="s">
        <v>27</v>
      </c>
      <c r="G892" s="16">
        <v>628.05999999999995</v>
      </c>
      <c r="H892" s="16">
        <v>7</v>
      </c>
      <c r="I892" s="16">
        <v>150.03</v>
      </c>
    </row>
    <row r="893" spans="1:9" x14ac:dyDescent="0.15">
      <c r="A893" s="9" t="s">
        <v>924</v>
      </c>
      <c r="B893" s="10">
        <v>44886</v>
      </c>
      <c r="C893" s="11" t="str">
        <f t="shared" si="26"/>
        <v>November</v>
      </c>
      <c r="D893" s="12">
        <f t="shared" si="27"/>
        <v>2022</v>
      </c>
      <c r="E893" s="12" t="s">
        <v>21</v>
      </c>
      <c r="F893" s="12" t="s">
        <v>27</v>
      </c>
      <c r="G893" s="12">
        <v>747.41</v>
      </c>
      <c r="H893" s="12">
        <v>9</v>
      </c>
      <c r="I893" s="12">
        <v>-73.25</v>
      </c>
    </row>
    <row r="894" spans="1:9" x14ac:dyDescent="0.15">
      <c r="A894" s="13" t="s">
        <v>925</v>
      </c>
      <c r="B894" s="14">
        <v>44886</v>
      </c>
      <c r="C894" s="15" t="str">
        <f t="shared" si="26"/>
        <v>November</v>
      </c>
      <c r="D894" s="16">
        <f t="shared" si="27"/>
        <v>2022</v>
      </c>
      <c r="E894" s="16" t="s">
        <v>19</v>
      </c>
      <c r="F894" s="16" t="s">
        <v>25</v>
      </c>
      <c r="G894" s="16">
        <v>186.48</v>
      </c>
      <c r="H894" s="16">
        <v>7</v>
      </c>
      <c r="I894" s="16">
        <v>39.76</v>
      </c>
    </row>
    <row r="895" spans="1:9" x14ac:dyDescent="0.15">
      <c r="A895" s="9" t="s">
        <v>926</v>
      </c>
      <c r="B895" s="10">
        <v>44886</v>
      </c>
      <c r="C895" s="11" t="str">
        <f t="shared" si="26"/>
        <v>November</v>
      </c>
      <c r="D895" s="12">
        <f t="shared" si="27"/>
        <v>2022</v>
      </c>
      <c r="E895" s="12" t="s">
        <v>21</v>
      </c>
      <c r="F895" s="12" t="s">
        <v>25</v>
      </c>
      <c r="G895" s="12">
        <v>211.08</v>
      </c>
      <c r="H895" s="12">
        <v>6</v>
      </c>
      <c r="I895" s="12">
        <v>16.64</v>
      </c>
    </row>
    <row r="896" spans="1:9" x14ac:dyDescent="0.15">
      <c r="A896" s="13" t="s">
        <v>927</v>
      </c>
      <c r="B896" s="14">
        <v>44887</v>
      </c>
      <c r="C896" s="15" t="str">
        <f t="shared" si="26"/>
        <v>November</v>
      </c>
      <c r="D896" s="16">
        <f t="shared" si="27"/>
        <v>2022</v>
      </c>
      <c r="E896" s="16" t="s">
        <v>21</v>
      </c>
      <c r="F896" s="16" t="s">
        <v>27</v>
      </c>
      <c r="G896" s="16">
        <v>892.6</v>
      </c>
      <c r="H896" s="16">
        <v>1</v>
      </c>
      <c r="I896" s="16">
        <v>-154.15</v>
      </c>
    </row>
    <row r="897" spans="1:9" x14ac:dyDescent="0.15">
      <c r="A897" s="9" t="s">
        <v>928</v>
      </c>
      <c r="B897" s="10">
        <v>44887</v>
      </c>
      <c r="C897" s="11" t="str">
        <f t="shared" si="26"/>
        <v>November</v>
      </c>
      <c r="D897" s="12">
        <f t="shared" si="27"/>
        <v>2022</v>
      </c>
      <c r="E897" s="12" t="s">
        <v>21</v>
      </c>
      <c r="F897" s="12" t="s">
        <v>27</v>
      </c>
      <c r="G897" s="12">
        <v>754.98</v>
      </c>
      <c r="H897" s="12">
        <v>2</v>
      </c>
      <c r="I897" s="12">
        <v>215.87</v>
      </c>
    </row>
    <row r="898" spans="1:9" x14ac:dyDescent="0.15">
      <c r="A898" s="13" t="s">
        <v>929</v>
      </c>
      <c r="B898" s="14">
        <v>44887</v>
      </c>
      <c r="C898" s="15" t="str">
        <f t="shared" ref="C898:C961" si="28">TEXT($B898,"mmmm")</f>
        <v>November</v>
      </c>
      <c r="D898" s="16">
        <f t="shared" ref="D898:D961" si="29">YEAR($B898)</f>
        <v>2022</v>
      </c>
      <c r="E898" s="16" t="s">
        <v>22</v>
      </c>
      <c r="F898" s="16" t="s">
        <v>25</v>
      </c>
      <c r="G898" s="16">
        <v>910.06</v>
      </c>
      <c r="H898" s="16">
        <v>1</v>
      </c>
      <c r="I898" s="16">
        <v>51.24</v>
      </c>
    </row>
    <row r="899" spans="1:9" x14ac:dyDescent="0.15">
      <c r="A899" s="9" t="s">
        <v>930</v>
      </c>
      <c r="B899" s="10">
        <v>44887</v>
      </c>
      <c r="C899" s="11" t="str">
        <f t="shared" si="28"/>
        <v>November</v>
      </c>
      <c r="D899" s="12">
        <f t="shared" si="29"/>
        <v>2022</v>
      </c>
      <c r="E899" s="12" t="s">
        <v>19</v>
      </c>
      <c r="F899" s="12" t="s">
        <v>25</v>
      </c>
      <c r="G899" s="12">
        <v>763.54</v>
      </c>
      <c r="H899" s="12">
        <v>9</v>
      </c>
      <c r="I899" s="12">
        <v>-41.66</v>
      </c>
    </row>
    <row r="900" spans="1:9" x14ac:dyDescent="0.15">
      <c r="A900" s="13" t="s">
        <v>931</v>
      </c>
      <c r="B900" s="14">
        <v>44888</v>
      </c>
      <c r="C900" s="15" t="str">
        <f t="shared" si="28"/>
        <v>November</v>
      </c>
      <c r="D900" s="16">
        <f t="shared" si="29"/>
        <v>2022</v>
      </c>
      <c r="E900" s="16" t="s">
        <v>19</v>
      </c>
      <c r="F900" s="16" t="s">
        <v>25</v>
      </c>
      <c r="G900" s="16">
        <v>605.21</v>
      </c>
      <c r="H900" s="16">
        <v>9</v>
      </c>
      <c r="I900" s="16">
        <v>21</v>
      </c>
    </row>
    <row r="901" spans="1:9" x14ac:dyDescent="0.15">
      <c r="A901" s="9" t="s">
        <v>932</v>
      </c>
      <c r="B901" s="10">
        <v>44888</v>
      </c>
      <c r="C901" s="11" t="str">
        <f t="shared" si="28"/>
        <v>November</v>
      </c>
      <c r="D901" s="12">
        <f t="shared" si="29"/>
        <v>2022</v>
      </c>
      <c r="E901" s="12" t="s">
        <v>21</v>
      </c>
      <c r="F901" s="12" t="s">
        <v>26</v>
      </c>
      <c r="G901" s="12">
        <v>661.05</v>
      </c>
      <c r="H901" s="12">
        <v>7</v>
      </c>
      <c r="I901" s="12">
        <v>151.33000000000001</v>
      </c>
    </row>
    <row r="902" spans="1:9" x14ac:dyDescent="0.15">
      <c r="A902" s="13" t="s">
        <v>933</v>
      </c>
      <c r="B902" s="14">
        <v>44888</v>
      </c>
      <c r="C902" s="15" t="str">
        <f t="shared" si="28"/>
        <v>November</v>
      </c>
      <c r="D902" s="16">
        <f t="shared" si="29"/>
        <v>2022</v>
      </c>
      <c r="E902" s="16" t="s">
        <v>22</v>
      </c>
      <c r="F902" s="16" t="s">
        <v>27</v>
      </c>
      <c r="G902" s="16">
        <v>891.35</v>
      </c>
      <c r="H902" s="16">
        <v>2</v>
      </c>
      <c r="I902" s="16">
        <v>-42.38</v>
      </c>
    </row>
    <row r="903" spans="1:9" x14ac:dyDescent="0.15">
      <c r="A903" s="9" t="s">
        <v>934</v>
      </c>
      <c r="B903" s="10">
        <v>44889</v>
      </c>
      <c r="C903" s="11" t="str">
        <f t="shared" si="28"/>
        <v>November</v>
      </c>
      <c r="D903" s="12">
        <f t="shared" si="29"/>
        <v>2022</v>
      </c>
      <c r="E903" s="12" t="s">
        <v>22</v>
      </c>
      <c r="F903" s="12" t="s">
        <v>26</v>
      </c>
      <c r="G903" s="12">
        <v>587.23</v>
      </c>
      <c r="H903" s="12">
        <v>6</v>
      </c>
      <c r="I903" s="12">
        <v>-60.87</v>
      </c>
    </row>
    <row r="904" spans="1:9" x14ac:dyDescent="0.15">
      <c r="A904" s="13" t="s">
        <v>935</v>
      </c>
      <c r="B904" s="14">
        <v>44890</v>
      </c>
      <c r="C904" s="15" t="str">
        <f t="shared" si="28"/>
        <v>November</v>
      </c>
      <c r="D904" s="16">
        <f t="shared" si="29"/>
        <v>2022</v>
      </c>
      <c r="E904" s="16" t="s">
        <v>19</v>
      </c>
      <c r="F904" s="16" t="s">
        <v>27</v>
      </c>
      <c r="G904" s="16">
        <v>639.74</v>
      </c>
      <c r="H904" s="16">
        <v>4</v>
      </c>
      <c r="I904" s="16">
        <v>-86.66</v>
      </c>
    </row>
    <row r="905" spans="1:9" x14ac:dyDescent="0.15">
      <c r="A905" s="9" t="s">
        <v>936</v>
      </c>
      <c r="B905" s="10">
        <v>44891</v>
      </c>
      <c r="C905" s="11" t="str">
        <f t="shared" si="28"/>
        <v>November</v>
      </c>
      <c r="D905" s="12">
        <f t="shared" si="29"/>
        <v>2022</v>
      </c>
      <c r="E905" s="12" t="s">
        <v>22</v>
      </c>
      <c r="F905" s="12" t="s">
        <v>27</v>
      </c>
      <c r="G905" s="12">
        <v>173.35</v>
      </c>
      <c r="H905" s="12">
        <v>1</v>
      </c>
      <c r="I905" s="12">
        <v>-8.85</v>
      </c>
    </row>
    <row r="906" spans="1:9" x14ac:dyDescent="0.15">
      <c r="A906" s="13" t="s">
        <v>937</v>
      </c>
      <c r="B906" s="14">
        <v>44891</v>
      </c>
      <c r="C906" s="15" t="str">
        <f t="shared" si="28"/>
        <v>November</v>
      </c>
      <c r="D906" s="16">
        <f t="shared" si="29"/>
        <v>2022</v>
      </c>
      <c r="E906" s="16" t="s">
        <v>22</v>
      </c>
      <c r="F906" s="16" t="s">
        <v>27</v>
      </c>
      <c r="G906" s="16">
        <v>484.44</v>
      </c>
      <c r="H906" s="16">
        <v>1</v>
      </c>
      <c r="I906" s="16">
        <v>92.06</v>
      </c>
    </row>
    <row r="907" spans="1:9" x14ac:dyDescent="0.15">
      <c r="A907" s="9" t="s">
        <v>938</v>
      </c>
      <c r="B907" s="10">
        <v>44891</v>
      </c>
      <c r="C907" s="11" t="str">
        <f t="shared" si="28"/>
        <v>November</v>
      </c>
      <c r="D907" s="12">
        <f t="shared" si="29"/>
        <v>2022</v>
      </c>
      <c r="E907" s="12" t="s">
        <v>22</v>
      </c>
      <c r="F907" s="12" t="s">
        <v>27</v>
      </c>
      <c r="G907" s="12">
        <v>722.07</v>
      </c>
      <c r="H907" s="12">
        <v>5</v>
      </c>
      <c r="I907" s="12">
        <v>25.86</v>
      </c>
    </row>
    <row r="908" spans="1:9" x14ac:dyDescent="0.15">
      <c r="A908" s="13" t="s">
        <v>939</v>
      </c>
      <c r="B908" s="14">
        <v>44892</v>
      </c>
      <c r="C908" s="15" t="str">
        <f t="shared" si="28"/>
        <v>November</v>
      </c>
      <c r="D908" s="16">
        <f t="shared" si="29"/>
        <v>2022</v>
      </c>
      <c r="E908" s="16" t="s">
        <v>20</v>
      </c>
      <c r="F908" s="16" t="s">
        <v>27</v>
      </c>
      <c r="G908" s="16">
        <v>285.52</v>
      </c>
      <c r="H908" s="16">
        <v>2</v>
      </c>
      <c r="I908" s="16">
        <v>-24.63</v>
      </c>
    </row>
    <row r="909" spans="1:9" x14ac:dyDescent="0.15">
      <c r="A909" s="9" t="s">
        <v>940</v>
      </c>
      <c r="B909" s="10">
        <v>44892</v>
      </c>
      <c r="C909" s="11" t="str">
        <f t="shared" si="28"/>
        <v>November</v>
      </c>
      <c r="D909" s="12">
        <f t="shared" si="29"/>
        <v>2022</v>
      </c>
      <c r="E909" s="12" t="s">
        <v>21</v>
      </c>
      <c r="F909" s="12" t="s">
        <v>27</v>
      </c>
      <c r="G909" s="12">
        <v>218.21</v>
      </c>
      <c r="H909" s="12">
        <v>4</v>
      </c>
      <c r="I909" s="12">
        <v>-25.51</v>
      </c>
    </row>
    <row r="910" spans="1:9" x14ac:dyDescent="0.15">
      <c r="A910" s="13" t="s">
        <v>941</v>
      </c>
      <c r="B910" s="14">
        <v>44892</v>
      </c>
      <c r="C910" s="15" t="str">
        <f t="shared" si="28"/>
        <v>November</v>
      </c>
      <c r="D910" s="16">
        <f t="shared" si="29"/>
        <v>2022</v>
      </c>
      <c r="E910" s="16" t="s">
        <v>19</v>
      </c>
      <c r="F910" s="16" t="s">
        <v>27</v>
      </c>
      <c r="G910" s="16">
        <v>327.55</v>
      </c>
      <c r="H910" s="16">
        <v>1</v>
      </c>
      <c r="I910" s="16">
        <v>-11.02</v>
      </c>
    </row>
    <row r="911" spans="1:9" x14ac:dyDescent="0.15">
      <c r="A911" s="9" t="s">
        <v>942</v>
      </c>
      <c r="B911" s="10">
        <v>44892</v>
      </c>
      <c r="C911" s="11" t="str">
        <f t="shared" si="28"/>
        <v>November</v>
      </c>
      <c r="D911" s="12">
        <f t="shared" si="29"/>
        <v>2022</v>
      </c>
      <c r="E911" s="12" t="s">
        <v>19</v>
      </c>
      <c r="F911" s="12" t="s">
        <v>26</v>
      </c>
      <c r="G911" s="12">
        <v>256.67</v>
      </c>
      <c r="H911" s="12">
        <v>4</v>
      </c>
      <c r="I911" s="12">
        <v>69.290000000000006</v>
      </c>
    </row>
    <row r="912" spans="1:9" x14ac:dyDescent="0.15">
      <c r="A912" s="13" t="s">
        <v>943</v>
      </c>
      <c r="B912" s="14">
        <v>44894</v>
      </c>
      <c r="C912" s="15" t="str">
        <f t="shared" si="28"/>
        <v>November</v>
      </c>
      <c r="D912" s="16">
        <f t="shared" si="29"/>
        <v>2022</v>
      </c>
      <c r="E912" s="16" t="s">
        <v>20</v>
      </c>
      <c r="F912" s="16" t="s">
        <v>25</v>
      </c>
      <c r="G912" s="16">
        <v>230.61</v>
      </c>
      <c r="H912" s="16">
        <v>6</v>
      </c>
      <c r="I912" s="16">
        <v>-6.57</v>
      </c>
    </row>
    <row r="913" spans="1:9" x14ac:dyDescent="0.15">
      <c r="A913" s="9" t="s">
        <v>944</v>
      </c>
      <c r="B913" s="10">
        <v>44896</v>
      </c>
      <c r="C913" s="11" t="str">
        <f t="shared" si="28"/>
        <v>December</v>
      </c>
      <c r="D913" s="12">
        <f t="shared" si="29"/>
        <v>2022</v>
      </c>
      <c r="E913" s="12" t="s">
        <v>21</v>
      </c>
      <c r="F913" s="12" t="s">
        <v>25</v>
      </c>
      <c r="G913" s="12">
        <v>436.35</v>
      </c>
      <c r="H913" s="12">
        <v>4</v>
      </c>
      <c r="I913" s="12">
        <v>128.31</v>
      </c>
    </row>
    <row r="914" spans="1:9" x14ac:dyDescent="0.15">
      <c r="A914" s="13" t="s">
        <v>945</v>
      </c>
      <c r="B914" s="14">
        <v>44896</v>
      </c>
      <c r="C914" s="15" t="str">
        <f t="shared" si="28"/>
        <v>December</v>
      </c>
      <c r="D914" s="16">
        <f t="shared" si="29"/>
        <v>2022</v>
      </c>
      <c r="E914" s="16" t="s">
        <v>19</v>
      </c>
      <c r="F914" s="16" t="s">
        <v>26</v>
      </c>
      <c r="G914" s="16">
        <v>909.68</v>
      </c>
      <c r="H914" s="16">
        <v>1</v>
      </c>
      <c r="I914" s="16">
        <v>38.770000000000003</v>
      </c>
    </row>
    <row r="915" spans="1:9" x14ac:dyDescent="0.15">
      <c r="A915" s="9" t="s">
        <v>946</v>
      </c>
      <c r="B915" s="10">
        <v>44896</v>
      </c>
      <c r="C915" s="11" t="str">
        <f t="shared" si="28"/>
        <v>December</v>
      </c>
      <c r="D915" s="12">
        <f t="shared" si="29"/>
        <v>2022</v>
      </c>
      <c r="E915" s="12" t="s">
        <v>22</v>
      </c>
      <c r="F915" s="12" t="s">
        <v>26</v>
      </c>
      <c r="G915" s="12">
        <v>516.91999999999996</v>
      </c>
      <c r="H915" s="12">
        <v>7</v>
      </c>
      <c r="I915" s="12">
        <v>-57.08</v>
      </c>
    </row>
    <row r="916" spans="1:9" x14ac:dyDescent="0.15">
      <c r="A916" s="13" t="s">
        <v>947</v>
      </c>
      <c r="B916" s="14">
        <v>44896</v>
      </c>
      <c r="C916" s="15" t="str">
        <f t="shared" si="28"/>
        <v>December</v>
      </c>
      <c r="D916" s="16">
        <f t="shared" si="29"/>
        <v>2022</v>
      </c>
      <c r="E916" s="16" t="s">
        <v>19</v>
      </c>
      <c r="F916" s="16" t="s">
        <v>26</v>
      </c>
      <c r="G916" s="16">
        <v>204.16</v>
      </c>
      <c r="H916" s="16">
        <v>2</v>
      </c>
      <c r="I916" s="16">
        <v>50.14</v>
      </c>
    </row>
    <row r="917" spans="1:9" x14ac:dyDescent="0.15">
      <c r="A917" s="9" t="s">
        <v>948</v>
      </c>
      <c r="B917" s="10">
        <v>44897</v>
      </c>
      <c r="C917" s="11" t="str">
        <f t="shared" si="28"/>
        <v>December</v>
      </c>
      <c r="D917" s="12">
        <f t="shared" si="29"/>
        <v>2022</v>
      </c>
      <c r="E917" s="12" t="s">
        <v>22</v>
      </c>
      <c r="F917" s="12" t="s">
        <v>26</v>
      </c>
      <c r="G917" s="12">
        <v>95.43</v>
      </c>
      <c r="H917" s="12">
        <v>9</v>
      </c>
      <c r="I917" s="12">
        <v>2.88</v>
      </c>
    </row>
    <row r="918" spans="1:9" x14ac:dyDescent="0.15">
      <c r="A918" s="13" t="s">
        <v>949</v>
      </c>
      <c r="B918" s="14">
        <v>44897</v>
      </c>
      <c r="C918" s="15" t="str">
        <f t="shared" si="28"/>
        <v>December</v>
      </c>
      <c r="D918" s="16">
        <f t="shared" si="29"/>
        <v>2022</v>
      </c>
      <c r="E918" s="16" t="s">
        <v>20</v>
      </c>
      <c r="F918" s="16" t="s">
        <v>27</v>
      </c>
      <c r="G918" s="16">
        <v>702.23</v>
      </c>
      <c r="H918" s="16">
        <v>3</v>
      </c>
      <c r="I918" s="16">
        <v>108.73</v>
      </c>
    </row>
    <row r="919" spans="1:9" x14ac:dyDescent="0.15">
      <c r="A919" s="9" t="s">
        <v>950</v>
      </c>
      <c r="B919" s="10">
        <v>44898</v>
      </c>
      <c r="C919" s="11" t="str">
        <f t="shared" si="28"/>
        <v>December</v>
      </c>
      <c r="D919" s="12">
        <f t="shared" si="29"/>
        <v>2022</v>
      </c>
      <c r="E919" s="12" t="s">
        <v>22</v>
      </c>
      <c r="F919" s="12" t="s">
        <v>25</v>
      </c>
      <c r="G919" s="12">
        <v>395.14</v>
      </c>
      <c r="H919" s="12">
        <v>8</v>
      </c>
      <c r="I919" s="12">
        <v>115.32</v>
      </c>
    </row>
    <row r="920" spans="1:9" x14ac:dyDescent="0.15">
      <c r="A920" s="13" t="s">
        <v>951</v>
      </c>
      <c r="B920" s="14">
        <v>44898</v>
      </c>
      <c r="C920" s="15" t="str">
        <f t="shared" si="28"/>
        <v>December</v>
      </c>
      <c r="D920" s="16">
        <f t="shared" si="29"/>
        <v>2022</v>
      </c>
      <c r="E920" s="16" t="s">
        <v>19</v>
      </c>
      <c r="F920" s="16" t="s">
        <v>27</v>
      </c>
      <c r="G920" s="16">
        <v>825.39</v>
      </c>
      <c r="H920" s="16">
        <v>8</v>
      </c>
      <c r="I920" s="16">
        <v>-144.37</v>
      </c>
    </row>
    <row r="921" spans="1:9" x14ac:dyDescent="0.15">
      <c r="A921" s="9" t="s">
        <v>952</v>
      </c>
      <c r="B921" s="10">
        <v>44899</v>
      </c>
      <c r="C921" s="11" t="str">
        <f t="shared" si="28"/>
        <v>December</v>
      </c>
      <c r="D921" s="12">
        <f t="shared" si="29"/>
        <v>2022</v>
      </c>
      <c r="E921" s="12" t="s">
        <v>19</v>
      </c>
      <c r="F921" s="12" t="s">
        <v>25</v>
      </c>
      <c r="G921" s="12">
        <v>666.32</v>
      </c>
      <c r="H921" s="12">
        <v>3</v>
      </c>
      <c r="I921" s="12">
        <v>-101.05</v>
      </c>
    </row>
    <row r="922" spans="1:9" x14ac:dyDescent="0.15">
      <c r="A922" s="13" t="s">
        <v>953</v>
      </c>
      <c r="B922" s="14">
        <v>44899</v>
      </c>
      <c r="C922" s="15" t="str">
        <f t="shared" si="28"/>
        <v>December</v>
      </c>
      <c r="D922" s="16">
        <f t="shared" si="29"/>
        <v>2022</v>
      </c>
      <c r="E922" s="16" t="s">
        <v>19</v>
      </c>
      <c r="F922" s="16" t="s">
        <v>25</v>
      </c>
      <c r="G922" s="16">
        <v>800.32</v>
      </c>
      <c r="H922" s="16">
        <v>4</v>
      </c>
      <c r="I922" s="16">
        <v>128.22999999999999</v>
      </c>
    </row>
    <row r="923" spans="1:9" x14ac:dyDescent="0.15">
      <c r="A923" s="9" t="s">
        <v>954</v>
      </c>
      <c r="B923" s="10">
        <v>44899</v>
      </c>
      <c r="C923" s="11" t="str">
        <f t="shared" si="28"/>
        <v>December</v>
      </c>
      <c r="D923" s="12">
        <f t="shared" si="29"/>
        <v>2022</v>
      </c>
      <c r="E923" s="12" t="s">
        <v>20</v>
      </c>
      <c r="F923" s="12" t="s">
        <v>26</v>
      </c>
      <c r="G923" s="12">
        <v>286.51</v>
      </c>
      <c r="H923" s="12">
        <v>2</v>
      </c>
      <c r="I923" s="12">
        <v>-16.93</v>
      </c>
    </row>
    <row r="924" spans="1:9" x14ac:dyDescent="0.15">
      <c r="A924" s="13" t="s">
        <v>955</v>
      </c>
      <c r="B924" s="14">
        <v>44899</v>
      </c>
      <c r="C924" s="15" t="str">
        <f t="shared" si="28"/>
        <v>December</v>
      </c>
      <c r="D924" s="16">
        <f t="shared" si="29"/>
        <v>2022</v>
      </c>
      <c r="E924" s="16" t="s">
        <v>20</v>
      </c>
      <c r="F924" s="16" t="s">
        <v>27</v>
      </c>
      <c r="G924" s="16">
        <v>698.51</v>
      </c>
      <c r="H924" s="16">
        <v>4</v>
      </c>
      <c r="I924" s="16">
        <v>-75.33</v>
      </c>
    </row>
    <row r="925" spans="1:9" x14ac:dyDescent="0.15">
      <c r="A925" s="9" t="s">
        <v>956</v>
      </c>
      <c r="B925" s="10">
        <v>44900</v>
      </c>
      <c r="C925" s="11" t="str">
        <f t="shared" si="28"/>
        <v>December</v>
      </c>
      <c r="D925" s="12">
        <f t="shared" si="29"/>
        <v>2022</v>
      </c>
      <c r="E925" s="12" t="s">
        <v>21</v>
      </c>
      <c r="F925" s="12" t="s">
        <v>26</v>
      </c>
      <c r="G925" s="12">
        <v>278.77999999999997</v>
      </c>
      <c r="H925" s="12">
        <v>9</v>
      </c>
      <c r="I925" s="12">
        <v>-50.27</v>
      </c>
    </row>
    <row r="926" spans="1:9" x14ac:dyDescent="0.15">
      <c r="A926" s="13" t="s">
        <v>957</v>
      </c>
      <c r="B926" s="14">
        <v>44900</v>
      </c>
      <c r="C926" s="15" t="str">
        <f t="shared" si="28"/>
        <v>December</v>
      </c>
      <c r="D926" s="16">
        <f t="shared" si="29"/>
        <v>2022</v>
      </c>
      <c r="E926" s="16" t="s">
        <v>19</v>
      </c>
      <c r="F926" s="16" t="s">
        <v>27</v>
      </c>
      <c r="G926" s="16">
        <v>940.29</v>
      </c>
      <c r="H926" s="16">
        <v>2</v>
      </c>
      <c r="I926" s="16">
        <v>-177.79</v>
      </c>
    </row>
    <row r="927" spans="1:9" x14ac:dyDescent="0.15">
      <c r="A927" s="9" t="s">
        <v>958</v>
      </c>
      <c r="B927" s="10">
        <v>44901</v>
      </c>
      <c r="C927" s="11" t="str">
        <f t="shared" si="28"/>
        <v>December</v>
      </c>
      <c r="D927" s="12">
        <f t="shared" si="29"/>
        <v>2022</v>
      </c>
      <c r="E927" s="12" t="s">
        <v>22</v>
      </c>
      <c r="F927" s="12" t="s">
        <v>25</v>
      </c>
      <c r="G927" s="12">
        <v>643.65</v>
      </c>
      <c r="H927" s="12">
        <v>3</v>
      </c>
      <c r="I927" s="12">
        <v>120.52</v>
      </c>
    </row>
    <row r="928" spans="1:9" x14ac:dyDescent="0.15">
      <c r="A928" s="13" t="s">
        <v>959</v>
      </c>
      <c r="B928" s="14">
        <v>44901</v>
      </c>
      <c r="C928" s="15" t="str">
        <f t="shared" si="28"/>
        <v>December</v>
      </c>
      <c r="D928" s="16">
        <f t="shared" si="29"/>
        <v>2022</v>
      </c>
      <c r="E928" s="16" t="s">
        <v>20</v>
      </c>
      <c r="F928" s="16" t="s">
        <v>26</v>
      </c>
      <c r="G928" s="16">
        <v>338.02</v>
      </c>
      <c r="H928" s="16">
        <v>4</v>
      </c>
      <c r="I928" s="16">
        <v>-44.88</v>
      </c>
    </row>
    <row r="929" spans="1:9" x14ac:dyDescent="0.15">
      <c r="A929" s="9" t="s">
        <v>960</v>
      </c>
      <c r="B929" s="10">
        <v>44901</v>
      </c>
      <c r="C929" s="11" t="str">
        <f t="shared" si="28"/>
        <v>December</v>
      </c>
      <c r="D929" s="12">
        <f t="shared" si="29"/>
        <v>2022</v>
      </c>
      <c r="E929" s="12" t="s">
        <v>19</v>
      </c>
      <c r="F929" s="12" t="s">
        <v>26</v>
      </c>
      <c r="G929" s="12">
        <v>284.12</v>
      </c>
      <c r="H929" s="12">
        <v>5</v>
      </c>
      <c r="I929" s="12">
        <v>9.6199999999999992</v>
      </c>
    </row>
    <row r="930" spans="1:9" x14ac:dyDescent="0.15">
      <c r="A930" s="13" t="s">
        <v>961</v>
      </c>
      <c r="B930" s="14">
        <v>44901</v>
      </c>
      <c r="C930" s="15" t="str">
        <f t="shared" si="28"/>
        <v>December</v>
      </c>
      <c r="D930" s="16">
        <f t="shared" si="29"/>
        <v>2022</v>
      </c>
      <c r="E930" s="16" t="s">
        <v>19</v>
      </c>
      <c r="F930" s="16" t="s">
        <v>25</v>
      </c>
      <c r="G930" s="16">
        <v>207.11</v>
      </c>
      <c r="H930" s="16">
        <v>1</v>
      </c>
      <c r="I930" s="16">
        <v>21.32</v>
      </c>
    </row>
    <row r="931" spans="1:9" x14ac:dyDescent="0.15">
      <c r="A931" s="9" t="s">
        <v>962</v>
      </c>
      <c r="B931" s="10">
        <v>44901</v>
      </c>
      <c r="C931" s="11" t="str">
        <f t="shared" si="28"/>
        <v>December</v>
      </c>
      <c r="D931" s="12">
        <f t="shared" si="29"/>
        <v>2022</v>
      </c>
      <c r="E931" s="12" t="s">
        <v>20</v>
      </c>
      <c r="F931" s="12" t="s">
        <v>25</v>
      </c>
      <c r="G931" s="12">
        <v>700.75</v>
      </c>
      <c r="H931" s="12">
        <v>7</v>
      </c>
      <c r="I931" s="12">
        <v>9.93</v>
      </c>
    </row>
    <row r="932" spans="1:9" x14ac:dyDescent="0.15">
      <c r="A932" s="13" t="s">
        <v>963</v>
      </c>
      <c r="B932" s="14">
        <v>44902</v>
      </c>
      <c r="C932" s="15" t="str">
        <f t="shared" si="28"/>
        <v>December</v>
      </c>
      <c r="D932" s="16">
        <f t="shared" si="29"/>
        <v>2022</v>
      </c>
      <c r="E932" s="16" t="s">
        <v>21</v>
      </c>
      <c r="F932" s="16" t="s">
        <v>25</v>
      </c>
      <c r="G932" s="16">
        <v>234.34</v>
      </c>
      <c r="H932" s="16">
        <v>7</v>
      </c>
      <c r="I932" s="16">
        <v>-43.69</v>
      </c>
    </row>
    <row r="933" spans="1:9" x14ac:dyDescent="0.15">
      <c r="A933" s="9" t="s">
        <v>964</v>
      </c>
      <c r="B933" s="10">
        <v>44902</v>
      </c>
      <c r="C933" s="11" t="str">
        <f t="shared" si="28"/>
        <v>December</v>
      </c>
      <c r="D933" s="12">
        <f t="shared" si="29"/>
        <v>2022</v>
      </c>
      <c r="E933" s="12" t="s">
        <v>20</v>
      </c>
      <c r="F933" s="12" t="s">
        <v>26</v>
      </c>
      <c r="G933" s="12">
        <v>603.4</v>
      </c>
      <c r="H933" s="12">
        <v>9</v>
      </c>
      <c r="I933" s="12">
        <v>115.7</v>
      </c>
    </row>
    <row r="934" spans="1:9" x14ac:dyDescent="0.15">
      <c r="A934" s="13" t="s">
        <v>965</v>
      </c>
      <c r="B934" s="14">
        <v>44902</v>
      </c>
      <c r="C934" s="15" t="str">
        <f t="shared" si="28"/>
        <v>December</v>
      </c>
      <c r="D934" s="16">
        <f t="shared" si="29"/>
        <v>2022</v>
      </c>
      <c r="E934" s="16" t="s">
        <v>20</v>
      </c>
      <c r="F934" s="16" t="s">
        <v>27</v>
      </c>
      <c r="G934" s="16">
        <v>279.33999999999997</v>
      </c>
      <c r="H934" s="16">
        <v>4</v>
      </c>
      <c r="I934" s="16">
        <v>-54.4</v>
      </c>
    </row>
    <row r="935" spans="1:9" x14ac:dyDescent="0.15">
      <c r="A935" s="9" t="s">
        <v>966</v>
      </c>
      <c r="B935" s="10">
        <v>44903</v>
      </c>
      <c r="C935" s="11" t="str">
        <f t="shared" si="28"/>
        <v>December</v>
      </c>
      <c r="D935" s="12">
        <f t="shared" si="29"/>
        <v>2022</v>
      </c>
      <c r="E935" s="12" t="s">
        <v>22</v>
      </c>
      <c r="F935" s="12" t="s">
        <v>26</v>
      </c>
      <c r="G935" s="12">
        <v>668.73</v>
      </c>
      <c r="H935" s="12">
        <v>6</v>
      </c>
      <c r="I935" s="12">
        <v>121</v>
      </c>
    </row>
    <row r="936" spans="1:9" x14ac:dyDescent="0.15">
      <c r="A936" s="13" t="s">
        <v>967</v>
      </c>
      <c r="B936" s="14">
        <v>44903</v>
      </c>
      <c r="C936" s="15" t="str">
        <f t="shared" si="28"/>
        <v>December</v>
      </c>
      <c r="D936" s="16">
        <f t="shared" si="29"/>
        <v>2022</v>
      </c>
      <c r="E936" s="16" t="s">
        <v>22</v>
      </c>
      <c r="F936" s="16" t="s">
        <v>27</v>
      </c>
      <c r="G936" s="16">
        <v>818.64</v>
      </c>
      <c r="H936" s="16">
        <v>2</v>
      </c>
      <c r="I936" s="16">
        <v>201.92</v>
      </c>
    </row>
    <row r="937" spans="1:9" x14ac:dyDescent="0.15">
      <c r="A937" s="9" t="s">
        <v>968</v>
      </c>
      <c r="B937" s="10">
        <v>44903</v>
      </c>
      <c r="C937" s="11" t="str">
        <f t="shared" si="28"/>
        <v>December</v>
      </c>
      <c r="D937" s="12">
        <f t="shared" si="29"/>
        <v>2022</v>
      </c>
      <c r="E937" s="12" t="s">
        <v>21</v>
      </c>
      <c r="F937" s="12" t="s">
        <v>26</v>
      </c>
      <c r="G937" s="12">
        <v>782.46</v>
      </c>
      <c r="H937" s="12">
        <v>4</v>
      </c>
      <c r="I937" s="12">
        <v>12.85</v>
      </c>
    </row>
    <row r="938" spans="1:9" x14ac:dyDescent="0.15">
      <c r="A938" s="13" t="s">
        <v>969</v>
      </c>
      <c r="B938" s="14">
        <v>44903</v>
      </c>
      <c r="C938" s="15" t="str">
        <f t="shared" si="28"/>
        <v>December</v>
      </c>
      <c r="D938" s="16">
        <f t="shared" si="29"/>
        <v>2022</v>
      </c>
      <c r="E938" s="16" t="s">
        <v>19</v>
      </c>
      <c r="F938" s="16" t="s">
        <v>26</v>
      </c>
      <c r="G938" s="16">
        <v>765.63</v>
      </c>
      <c r="H938" s="16">
        <v>2</v>
      </c>
      <c r="I938" s="16">
        <v>51.89</v>
      </c>
    </row>
    <row r="939" spans="1:9" x14ac:dyDescent="0.15">
      <c r="A939" s="9" t="s">
        <v>970</v>
      </c>
      <c r="B939" s="10">
        <v>44903</v>
      </c>
      <c r="C939" s="11" t="str">
        <f t="shared" si="28"/>
        <v>December</v>
      </c>
      <c r="D939" s="12">
        <f t="shared" si="29"/>
        <v>2022</v>
      </c>
      <c r="E939" s="12" t="s">
        <v>20</v>
      </c>
      <c r="F939" s="12" t="s">
        <v>25</v>
      </c>
      <c r="G939" s="12">
        <v>203.97</v>
      </c>
      <c r="H939" s="12">
        <v>5</v>
      </c>
      <c r="I939" s="12">
        <v>7.85</v>
      </c>
    </row>
    <row r="940" spans="1:9" x14ac:dyDescent="0.15">
      <c r="A940" s="13" t="s">
        <v>971</v>
      </c>
      <c r="B940" s="14">
        <v>44903</v>
      </c>
      <c r="C940" s="15" t="str">
        <f t="shared" si="28"/>
        <v>December</v>
      </c>
      <c r="D940" s="16">
        <f t="shared" si="29"/>
        <v>2022</v>
      </c>
      <c r="E940" s="16" t="s">
        <v>21</v>
      </c>
      <c r="F940" s="16" t="s">
        <v>27</v>
      </c>
      <c r="G940" s="16">
        <v>106.62</v>
      </c>
      <c r="H940" s="16">
        <v>7</v>
      </c>
      <c r="I940" s="16">
        <v>-0.57999999999999996</v>
      </c>
    </row>
    <row r="941" spans="1:9" x14ac:dyDescent="0.15">
      <c r="A941" s="9" t="s">
        <v>972</v>
      </c>
      <c r="B941" s="10">
        <v>44904</v>
      </c>
      <c r="C941" s="11" t="str">
        <f t="shared" si="28"/>
        <v>December</v>
      </c>
      <c r="D941" s="12">
        <f t="shared" si="29"/>
        <v>2022</v>
      </c>
      <c r="E941" s="12" t="s">
        <v>22</v>
      </c>
      <c r="F941" s="12" t="s">
        <v>26</v>
      </c>
      <c r="G941" s="12">
        <v>704.97</v>
      </c>
      <c r="H941" s="12">
        <v>1</v>
      </c>
      <c r="I941" s="12">
        <v>171.81</v>
      </c>
    </row>
    <row r="942" spans="1:9" x14ac:dyDescent="0.15">
      <c r="A942" s="13" t="s">
        <v>973</v>
      </c>
      <c r="B942" s="14">
        <v>44905</v>
      </c>
      <c r="C942" s="15" t="str">
        <f t="shared" si="28"/>
        <v>December</v>
      </c>
      <c r="D942" s="16">
        <f t="shared" si="29"/>
        <v>2022</v>
      </c>
      <c r="E942" s="16" t="s">
        <v>20</v>
      </c>
      <c r="F942" s="16" t="s">
        <v>26</v>
      </c>
      <c r="G942" s="16">
        <v>380.98</v>
      </c>
      <c r="H942" s="16">
        <v>7</v>
      </c>
      <c r="I942" s="16">
        <v>94.09</v>
      </c>
    </row>
    <row r="943" spans="1:9" x14ac:dyDescent="0.15">
      <c r="A943" s="9" t="s">
        <v>974</v>
      </c>
      <c r="B943" s="10">
        <v>44905</v>
      </c>
      <c r="C943" s="11" t="str">
        <f t="shared" si="28"/>
        <v>December</v>
      </c>
      <c r="D943" s="12">
        <f t="shared" si="29"/>
        <v>2022</v>
      </c>
      <c r="E943" s="12" t="s">
        <v>19</v>
      </c>
      <c r="F943" s="12" t="s">
        <v>25</v>
      </c>
      <c r="G943" s="12">
        <v>443.7</v>
      </c>
      <c r="H943" s="12">
        <v>6</v>
      </c>
      <c r="I943" s="12">
        <v>-14.24</v>
      </c>
    </row>
    <row r="944" spans="1:9" x14ac:dyDescent="0.15">
      <c r="A944" s="13" t="s">
        <v>975</v>
      </c>
      <c r="B944" s="14">
        <v>44906</v>
      </c>
      <c r="C944" s="15" t="str">
        <f t="shared" si="28"/>
        <v>December</v>
      </c>
      <c r="D944" s="16">
        <f t="shared" si="29"/>
        <v>2022</v>
      </c>
      <c r="E944" s="16" t="s">
        <v>22</v>
      </c>
      <c r="F944" s="16" t="s">
        <v>25</v>
      </c>
      <c r="G944" s="16">
        <v>50.53</v>
      </c>
      <c r="H944" s="16">
        <v>6</v>
      </c>
      <c r="I944" s="16">
        <v>5.43</v>
      </c>
    </row>
    <row r="945" spans="1:9" x14ac:dyDescent="0.15">
      <c r="A945" s="9" t="s">
        <v>976</v>
      </c>
      <c r="B945" s="10">
        <v>44906</v>
      </c>
      <c r="C945" s="11" t="str">
        <f t="shared" si="28"/>
        <v>December</v>
      </c>
      <c r="D945" s="12">
        <f t="shared" si="29"/>
        <v>2022</v>
      </c>
      <c r="E945" s="12" t="s">
        <v>22</v>
      </c>
      <c r="F945" s="12" t="s">
        <v>27</v>
      </c>
      <c r="G945" s="12">
        <v>274.38</v>
      </c>
      <c r="H945" s="12">
        <v>8</v>
      </c>
      <c r="I945" s="12">
        <v>72.290000000000006</v>
      </c>
    </row>
    <row r="946" spans="1:9" x14ac:dyDescent="0.15">
      <c r="A946" s="13" t="s">
        <v>977</v>
      </c>
      <c r="B946" s="14">
        <v>44907</v>
      </c>
      <c r="C946" s="15" t="str">
        <f t="shared" si="28"/>
        <v>December</v>
      </c>
      <c r="D946" s="16">
        <f t="shared" si="29"/>
        <v>2022</v>
      </c>
      <c r="E946" s="16" t="s">
        <v>22</v>
      </c>
      <c r="F946" s="16" t="s">
        <v>26</v>
      </c>
      <c r="G946" s="16">
        <v>53</v>
      </c>
      <c r="H946" s="16">
        <v>8</v>
      </c>
      <c r="I946" s="16">
        <v>14.89</v>
      </c>
    </row>
    <row r="947" spans="1:9" x14ac:dyDescent="0.15">
      <c r="A947" s="9" t="s">
        <v>978</v>
      </c>
      <c r="B947" s="10">
        <v>44907</v>
      </c>
      <c r="C947" s="11" t="str">
        <f t="shared" si="28"/>
        <v>December</v>
      </c>
      <c r="D947" s="12">
        <f t="shared" si="29"/>
        <v>2022</v>
      </c>
      <c r="E947" s="12" t="s">
        <v>21</v>
      </c>
      <c r="F947" s="12" t="s">
        <v>27</v>
      </c>
      <c r="G947" s="12">
        <v>881.6</v>
      </c>
      <c r="H947" s="12">
        <v>6</v>
      </c>
      <c r="I947" s="12">
        <v>48.03</v>
      </c>
    </row>
    <row r="948" spans="1:9" x14ac:dyDescent="0.15">
      <c r="A948" s="13" t="s">
        <v>979</v>
      </c>
      <c r="B948" s="14">
        <v>44907</v>
      </c>
      <c r="C948" s="15" t="str">
        <f t="shared" si="28"/>
        <v>December</v>
      </c>
      <c r="D948" s="16">
        <f t="shared" si="29"/>
        <v>2022</v>
      </c>
      <c r="E948" s="16" t="s">
        <v>19</v>
      </c>
      <c r="F948" s="16" t="s">
        <v>26</v>
      </c>
      <c r="G948" s="16">
        <v>258.52999999999997</v>
      </c>
      <c r="H948" s="16">
        <v>3</v>
      </c>
      <c r="I948" s="16">
        <v>6.83</v>
      </c>
    </row>
    <row r="949" spans="1:9" x14ac:dyDescent="0.15">
      <c r="A949" s="9" t="s">
        <v>980</v>
      </c>
      <c r="B949" s="10">
        <v>44907</v>
      </c>
      <c r="C949" s="11" t="str">
        <f t="shared" si="28"/>
        <v>December</v>
      </c>
      <c r="D949" s="12">
        <f t="shared" si="29"/>
        <v>2022</v>
      </c>
      <c r="E949" s="12" t="s">
        <v>20</v>
      </c>
      <c r="F949" s="12" t="s">
        <v>27</v>
      </c>
      <c r="G949" s="12">
        <v>566.19000000000005</v>
      </c>
      <c r="H949" s="12">
        <v>5</v>
      </c>
      <c r="I949" s="12">
        <v>-34.340000000000003</v>
      </c>
    </row>
    <row r="950" spans="1:9" x14ac:dyDescent="0.15">
      <c r="A950" s="13" t="s">
        <v>981</v>
      </c>
      <c r="B950" s="14">
        <v>44907</v>
      </c>
      <c r="C950" s="15" t="str">
        <f t="shared" si="28"/>
        <v>December</v>
      </c>
      <c r="D950" s="16">
        <f t="shared" si="29"/>
        <v>2022</v>
      </c>
      <c r="E950" s="16" t="s">
        <v>21</v>
      </c>
      <c r="F950" s="16" t="s">
        <v>25</v>
      </c>
      <c r="G950" s="16">
        <v>58.2</v>
      </c>
      <c r="H950" s="16">
        <v>2</v>
      </c>
      <c r="I950" s="16">
        <v>16.260000000000002</v>
      </c>
    </row>
    <row r="951" spans="1:9" x14ac:dyDescent="0.15">
      <c r="A951" s="9" t="s">
        <v>982</v>
      </c>
      <c r="B951" s="10">
        <v>44907</v>
      </c>
      <c r="C951" s="11" t="str">
        <f t="shared" si="28"/>
        <v>December</v>
      </c>
      <c r="D951" s="12">
        <f t="shared" si="29"/>
        <v>2022</v>
      </c>
      <c r="E951" s="12" t="s">
        <v>21</v>
      </c>
      <c r="F951" s="12" t="s">
        <v>26</v>
      </c>
      <c r="G951" s="12">
        <v>673.51</v>
      </c>
      <c r="H951" s="12">
        <v>5</v>
      </c>
      <c r="I951" s="12">
        <v>-86.61</v>
      </c>
    </row>
    <row r="952" spans="1:9" x14ac:dyDescent="0.15">
      <c r="A952" s="13" t="s">
        <v>983</v>
      </c>
      <c r="B952" s="14">
        <v>44907</v>
      </c>
      <c r="C952" s="15" t="str">
        <f t="shared" si="28"/>
        <v>December</v>
      </c>
      <c r="D952" s="16">
        <f t="shared" si="29"/>
        <v>2022</v>
      </c>
      <c r="E952" s="16" t="s">
        <v>21</v>
      </c>
      <c r="F952" s="16" t="s">
        <v>27</v>
      </c>
      <c r="G952" s="16">
        <v>336.57</v>
      </c>
      <c r="H952" s="16">
        <v>9</v>
      </c>
      <c r="I952" s="16">
        <v>30.26</v>
      </c>
    </row>
    <row r="953" spans="1:9" x14ac:dyDescent="0.15">
      <c r="A953" s="9" t="s">
        <v>984</v>
      </c>
      <c r="B953" s="10">
        <v>44908</v>
      </c>
      <c r="C953" s="11" t="str">
        <f t="shared" si="28"/>
        <v>December</v>
      </c>
      <c r="D953" s="12">
        <f t="shared" si="29"/>
        <v>2022</v>
      </c>
      <c r="E953" s="12" t="s">
        <v>22</v>
      </c>
      <c r="F953" s="12" t="s">
        <v>25</v>
      </c>
      <c r="G953" s="12">
        <v>899.96</v>
      </c>
      <c r="H953" s="12">
        <v>1</v>
      </c>
      <c r="I953" s="12">
        <v>-52.85</v>
      </c>
    </row>
    <row r="954" spans="1:9" x14ac:dyDescent="0.15">
      <c r="A954" s="13" t="s">
        <v>985</v>
      </c>
      <c r="B954" s="14">
        <v>44909</v>
      </c>
      <c r="C954" s="15" t="str">
        <f t="shared" si="28"/>
        <v>December</v>
      </c>
      <c r="D954" s="16">
        <f t="shared" si="29"/>
        <v>2022</v>
      </c>
      <c r="E954" s="16" t="s">
        <v>19</v>
      </c>
      <c r="F954" s="16" t="s">
        <v>25</v>
      </c>
      <c r="G954" s="16">
        <v>890.36</v>
      </c>
      <c r="H954" s="16">
        <v>5</v>
      </c>
      <c r="I954" s="16">
        <v>-53.86</v>
      </c>
    </row>
    <row r="955" spans="1:9" x14ac:dyDescent="0.15">
      <c r="A955" s="9" t="s">
        <v>986</v>
      </c>
      <c r="B955" s="10">
        <v>44909</v>
      </c>
      <c r="C955" s="11" t="str">
        <f t="shared" si="28"/>
        <v>December</v>
      </c>
      <c r="D955" s="12">
        <f t="shared" si="29"/>
        <v>2022</v>
      </c>
      <c r="E955" s="12" t="s">
        <v>21</v>
      </c>
      <c r="F955" s="12" t="s">
        <v>27</v>
      </c>
      <c r="G955" s="12">
        <v>338.78</v>
      </c>
      <c r="H955" s="12">
        <v>6</v>
      </c>
      <c r="I955" s="12">
        <v>0.84</v>
      </c>
    </row>
    <row r="956" spans="1:9" x14ac:dyDescent="0.15">
      <c r="A956" s="13" t="s">
        <v>987</v>
      </c>
      <c r="B956" s="14">
        <v>44909</v>
      </c>
      <c r="C956" s="15" t="str">
        <f t="shared" si="28"/>
        <v>December</v>
      </c>
      <c r="D956" s="16">
        <f t="shared" si="29"/>
        <v>2022</v>
      </c>
      <c r="E956" s="16" t="s">
        <v>20</v>
      </c>
      <c r="F956" s="16" t="s">
        <v>26</v>
      </c>
      <c r="G956" s="16">
        <v>902.94</v>
      </c>
      <c r="H956" s="16">
        <v>7</v>
      </c>
      <c r="I956" s="16">
        <v>270.33999999999997</v>
      </c>
    </row>
    <row r="957" spans="1:9" x14ac:dyDescent="0.15">
      <c r="A957" s="9" t="s">
        <v>988</v>
      </c>
      <c r="B957" s="10">
        <v>44909</v>
      </c>
      <c r="C957" s="11" t="str">
        <f t="shared" si="28"/>
        <v>December</v>
      </c>
      <c r="D957" s="12">
        <f t="shared" si="29"/>
        <v>2022</v>
      </c>
      <c r="E957" s="12" t="s">
        <v>19</v>
      </c>
      <c r="F957" s="12" t="s">
        <v>26</v>
      </c>
      <c r="G957" s="12">
        <v>996.23</v>
      </c>
      <c r="H957" s="12">
        <v>9</v>
      </c>
      <c r="I957" s="12">
        <v>-171.87</v>
      </c>
    </row>
    <row r="958" spans="1:9" x14ac:dyDescent="0.15">
      <c r="A958" s="13" t="s">
        <v>989</v>
      </c>
      <c r="B958" s="14">
        <v>44910</v>
      </c>
      <c r="C958" s="15" t="str">
        <f t="shared" si="28"/>
        <v>December</v>
      </c>
      <c r="D958" s="16">
        <f t="shared" si="29"/>
        <v>2022</v>
      </c>
      <c r="E958" s="16" t="s">
        <v>20</v>
      </c>
      <c r="F958" s="16" t="s">
        <v>25</v>
      </c>
      <c r="G958" s="16">
        <v>828.91</v>
      </c>
      <c r="H958" s="16">
        <v>6</v>
      </c>
      <c r="I958" s="16">
        <v>74</v>
      </c>
    </row>
    <row r="959" spans="1:9" x14ac:dyDescent="0.15">
      <c r="A959" s="9" t="s">
        <v>990</v>
      </c>
      <c r="B959" s="10">
        <v>44910</v>
      </c>
      <c r="C959" s="11" t="str">
        <f t="shared" si="28"/>
        <v>December</v>
      </c>
      <c r="D959" s="12">
        <f t="shared" si="29"/>
        <v>2022</v>
      </c>
      <c r="E959" s="12" t="s">
        <v>19</v>
      </c>
      <c r="F959" s="12" t="s">
        <v>26</v>
      </c>
      <c r="G959" s="12">
        <v>847.97</v>
      </c>
      <c r="H959" s="12">
        <v>5</v>
      </c>
      <c r="I959" s="12">
        <v>-134.58000000000001</v>
      </c>
    </row>
    <row r="960" spans="1:9" x14ac:dyDescent="0.15">
      <c r="A960" s="13" t="s">
        <v>991</v>
      </c>
      <c r="B960" s="14">
        <v>44910</v>
      </c>
      <c r="C960" s="15" t="str">
        <f t="shared" si="28"/>
        <v>December</v>
      </c>
      <c r="D960" s="16">
        <f t="shared" si="29"/>
        <v>2022</v>
      </c>
      <c r="E960" s="16" t="s">
        <v>20</v>
      </c>
      <c r="F960" s="16" t="s">
        <v>26</v>
      </c>
      <c r="G960" s="16">
        <v>264.02999999999997</v>
      </c>
      <c r="H960" s="16">
        <v>7</v>
      </c>
      <c r="I960" s="16">
        <v>-32.409999999999997</v>
      </c>
    </row>
    <row r="961" spans="1:9" x14ac:dyDescent="0.15">
      <c r="A961" s="9" t="s">
        <v>992</v>
      </c>
      <c r="B961" s="10">
        <v>44910</v>
      </c>
      <c r="C961" s="11" t="str">
        <f t="shared" si="28"/>
        <v>December</v>
      </c>
      <c r="D961" s="12">
        <f t="shared" si="29"/>
        <v>2022</v>
      </c>
      <c r="E961" s="12" t="s">
        <v>22</v>
      </c>
      <c r="F961" s="12" t="s">
        <v>26</v>
      </c>
      <c r="G961" s="12">
        <v>585.16999999999996</v>
      </c>
      <c r="H961" s="12">
        <v>1</v>
      </c>
      <c r="I961" s="12">
        <v>11.58</v>
      </c>
    </row>
    <row r="962" spans="1:9" x14ac:dyDescent="0.15">
      <c r="A962" s="13" t="s">
        <v>993</v>
      </c>
      <c r="B962" s="14">
        <v>44910</v>
      </c>
      <c r="C962" s="15" t="str">
        <f t="shared" ref="C962:C1001" si="30">TEXT($B962,"mmmm")</f>
        <v>December</v>
      </c>
      <c r="D962" s="16">
        <f t="shared" ref="D962:D1001" si="31">YEAR($B962)</f>
        <v>2022</v>
      </c>
      <c r="E962" s="16" t="s">
        <v>21</v>
      </c>
      <c r="F962" s="16" t="s">
        <v>25</v>
      </c>
      <c r="G962" s="16">
        <v>85.91</v>
      </c>
      <c r="H962" s="16">
        <v>5</v>
      </c>
      <c r="I962" s="16">
        <v>4.74</v>
      </c>
    </row>
    <row r="963" spans="1:9" x14ac:dyDescent="0.15">
      <c r="A963" s="9" t="s">
        <v>994</v>
      </c>
      <c r="B963" s="10">
        <v>44911</v>
      </c>
      <c r="C963" s="11" t="str">
        <f t="shared" si="30"/>
        <v>December</v>
      </c>
      <c r="D963" s="12">
        <f t="shared" si="31"/>
        <v>2022</v>
      </c>
      <c r="E963" s="12" t="s">
        <v>20</v>
      </c>
      <c r="F963" s="12" t="s">
        <v>27</v>
      </c>
      <c r="G963" s="12">
        <v>113.02</v>
      </c>
      <c r="H963" s="12">
        <v>2</v>
      </c>
      <c r="I963" s="12">
        <v>-7.98</v>
      </c>
    </row>
    <row r="964" spans="1:9" x14ac:dyDescent="0.15">
      <c r="A964" s="13" t="s">
        <v>995</v>
      </c>
      <c r="B964" s="14">
        <v>44911</v>
      </c>
      <c r="C964" s="15" t="str">
        <f t="shared" si="30"/>
        <v>December</v>
      </c>
      <c r="D964" s="16">
        <f t="shared" si="31"/>
        <v>2022</v>
      </c>
      <c r="E964" s="16" t="s">
        <v>19</v>
      </c>
      <c r="F964" s="16" t="s">
        <v>26</v>
      </c>
      <c r="G964" s="16">
        <v>998.91</v>
      </c>
      <c r="H964" s="16">
        <v>4</v>
      </c>
      <c r="I964" s="16">
        <v>-41.73</v>
      </c>
    </row>
    <row r="965" spans="1:9" x14ac:dyDescent="0.15">
      <c r="A965" s="9" t="s">
        <v>996</v>
      </c>
      <c r="B965" s="10">
        <v>44911</v>
      </c>
      <c r="C965" s="11" t="str">
        <f t="shared" si="30"/>
        <v>December</v>
      </c>
      <c r="D965" s="12">
        <f t="shared" si="31"/>
        <v>2022</v>
      </c>
      <c r="E965" s="12" t="s">
        <v>21</v>
      </c>
      <c r="F965" s="12" t="s">
        <v>25</v>
      </c>
      <c r="G965" s="12">
        <v>340.11</v>
      </c>
      <c r="H965" s="12">
        <v>7</v>
      </c>
      <c r="I965" s="12">
        <v>-53.23</v>
      </c>
    </row>
    <row r="966" spans="1:9" x14ac:dyDescent="0.15">
      <c r="A966" s="13" t="s">
        <v>997</v>
      </c>
      <c r="B966" s="14">
        <v>44911</v>
      </c>
      <c r="C966" s="15" t="str">
        <f t="shared" si="30"/>
        <v>December</v>
      </c>
      <c r="D966" s="16">
        <f t="shared" si="31"/>
        <v>2022</v>
      </c>
      <c r="E966" s="16" t="s">
        <v>21</v>
      </c>
      <c r="F966" s="16" t="s">
        <v>25</v>
      </c>
      <c r="G966" s="16">
        <v>753.22</v>
      </c>
      <c r="H966" s="16">
        <v>5</v>
      </c>
      <c r="I966" s="16">
        <v>-36.450000000000003</v>
      </c>
    </row>
    <row r="967" spans="1:9" x14ac:dyDescent="0.15">
      <c r="A967" s="9" t="s">
        <v>998</v>
      </c>
      <c r="B967" s="10">
        <v>44912</v>
      </c>
      <c r="C967" s="11" t="str">
        <f t="shared" si="30"/>
        <v>December</v>
      </c>
      <c r="D967" s="12">
        <f t="shared" si="31"/>
        <v>2022</v>
      </c>
      <c r="E967" s="12" t="s">
        <v>19</v>
      </c>
      <c r="F967" s="12" t="s">
        <v>27</v>
      </c>
      <c r="G967" s="12">
        <v>810.53</v>
      </c>
      <c r="H967" s="12">
        <v>6</v>
      </c>
      <c r="I967" s="12">
        <v>229.61</v>
      </c>
    </row>
    <row r="968" spans="1:9" x14ac:dyDescent="0.15">
      <c r="A968" s="13" t="s">
        <v>999</v>
      </c>
      <c r="B968" s="14">
        <v>44912</v>
      </c>
      <c r="C968" s="15" t="str">
        <f t="shared" si="30"/>
        <v>December</v>
      </c>
      <c r="D968" s="16">
        <f t="shared" si="31"/>
        <v>2022</v>
      </c>
      <c r="E968" s="16" t="s">
        <v>20</v>
      </c>
      <c r="F968" s="16" t="s">
        <v>26</v>
      </c>
      <c r="G968" s="16">
        <v>860.86</v>
      </c>
      <c r="H968" s="16">
        <v>2</v>
      </c>
      <c r="I968" s="16">
        <v>234.46</v>
      </c>
    </row>
    <row r="969" spans="1:9" x14ac:dyDescent="0.15">
      <c r="A969" s="9" t="s">
        <v>1000</v>
      </c>
      <c r="B969" s="10">
        <v>44913</v>
      </c>
      <c r="C969" s="11" t="str">
        <f t="shared" si="30"/>
        <v>December</v>
      </c>
      <c r="D969" s="12">
        <f t="shared" si="31"/>
        <v>2022</v>
      </c>
      <c r="E969" s="12" t="s">
        <v>22</v>
      </c>
      <c r="F969" s="12" t="s">
        <v>26</v>
      </c>
      <c r="G969" s="12">
        <v>997.68</v>
      </c>
      <c r="H969" s="12">
        <v>3</v>
      </c>
      <c r="I969" s="12">
        <v>-32.49</v>
      </c>
    </row>
    <row r="970" spans="1:9" x14ac:dyDescent="0.15">
      <c r="A970" s="13" t="s">
        <v>1001</v>
      </c>
      <c r="B970" s="14">
        <v>44913</v>
      </c>
      <c r="C970" s="15" t="str">
        <f t="shared" si="30"/>
        <v>December</v>
      </c>
      <c r="D970" s="16">
        <f t="shared" si="31"/>
        <v>2022</v>
      </c>
      <c r="E970" s="16" t="s">
        <v>22</v>
      </c>
      <c r="F970" s="16" t="s">
        <v>27</v>
      </c>
      <c r="G970" s="16">
        <v>256.67</v>
      </c>
      <c r="H970" s="16">
        <v>7</v>
      </c>
      <c r="I970" s="16">
        <v>21.93</v>
      </c>
    </row>
    <row r="971" spans="1:9" x14ac:dyDescent="0.15">
      <c r="A971" s="9" t="s">
        <v>1002</v>
      </c>
      <c r="B971" s="10">
        <v>44913</v>
      </c>
      <c r="C971" s="11" t="str">
        <f t="shared" si="30"/>
        <v>December</v>
      </c>
      <c r="D971" s="12">
        <f t="shared" si="31"/>
        <v>2022</v>
      </c>
      <c r="E971" s="12" t="s">
        <v>20</v>
      </c>
      <c r="F971" s="12" t="s">
        <v>27</v>
      </c>
      <c r="G971" s="12">
        <v>59.54</v>
      </c>
      <c r="H971" s="12">
        <v>2</v>
      </c>
      <c r="I971" s="12">
        <v>15.17</v>
      </c>
    </row>
    <row r="972" spans="1:9" x14ac:dyDescent="0.15">
      <c r="A972" s="13" t="s">
        <v>1003</v>
      </c>
      <c r="B972" s="14">
        <v>44915</v>
      </c>
      <c r="C972" s="15" t="str">
        <f t="shared" si="30"/>
        <v>December</v>
      </c>
      <c r="D972" s="16">
        <f t="shared" si="31"/>
        <v>2022</v>
      </c>
      <c r="E972" s="16" t="s">
        <v>21</v>
      </c>
      <c r="F972" s="16" t="s">
        <v>25</v>
      </c>
      <c r="G972" s="16">
        <v>422.97</v>
      </c>
      <c r="H972" s="16">
        <v>6</v>
      </c>
      <c r="I972" s="16">
        <v>-83.29</v>
      </c>
    </row>
    <row r="973" spans="1:9" x14ac:dyDescent="0.15">
      <c r="A973" s="9" t="s">
        <v>1004</v>
      </c>
      <c r="B973" s="10">
        <v>44916</v>
      </c>
      <c r="C973" s="11" t="str">
        <f t="shared" si="30"/>
        <v>December</v>
      </c>
      <c r="D973" s="12">
        <f t="shared" si="31"/>
        <v>2022</v>
      </c>
      <c r="E973" s="12" t="s">
        <v>21</v>
      </c>
      <c r="F973" s="12" t="s">
        <v>25</v>
      </c>
      <c r="G973" s="12">
        <v>147.47999999999999</v>
      </c>
      <c r="H973" s="12">
        <v>5</v>
      </c>
      <c r="I973" s="12">
        <v>30.28</v>
      </c>
    </row>
    <row r="974" spans="1:9" x14ac:dyDescent="0.15">
      <c r="A974" s="13" t="s">
        <v>1005</v>
      </c>
      <c r="B974" s="14">
        <v>44916</v>
      </c>
      <c r="C974" s="15" t="str">
        <f t="shared" si="30"/>
        <v>December</v>
      </c>
      <c r="D974" s="16">
        <f t="shared" si="31"/>
        <v>2022</v>
      </c>
      <c r="E974" s="16" t="s">
        <v>21</v>
      </c>
      <c r="F974" s="16" t="s">
        <v>27</v>
      </c>
      <c r="G974" s="16">
        <v>41.98</v>
      </c>
      <c r="H974" s="16">
        <v>1</v>
      </c>
      <c r="I974" s="16">
        <v>11.51</v>
      </c>
    </row>
    <row r="975" spans="1:9" x14ac:dyDescent="0.15">
      <c r="A975" s="9" t="s">
        <v>1006</v>
      </c>
      <c r="B975" s="10">
        <v>44916</v>
      </c>
      <c r="C975" s="11" t="str">
        <f t="shared" si="30"/>
        <v>December</v>
      </c>
      <c r="D975" s="12">
        <f t="shared" si="31"/>
        <v>2022</v>
      </c>
      <c r="E975" s="12" t="s">
        <v>21</v>
      </c>
      <c r="F975" s="12" t="s">
        <v>26</v>
      </c>
      <c r="G975" s="12">
        <v>373.22</v>
      </c>
      <c r="H975" s="12">
        <v>4</v>
      </c>
      <c r="I975" s="12">
        <v>-57.6</v>
      </c>
    </row>
    <row r="976" spans="1:9" x14ac:dyDescent="0.15">
      <c r="A976" s="13" t="s">
        <v>1007</v>
      </c>
      <c r="B976" s="14">
        <v>44916</v>
      </c>
      <c r="C976" s="15" t="str">
        <f t="shared" si="30"/>
        <v>December</v>
      </c>
      <c r="D976" s="16">
        <f t="shared" si="31"/>
        <v>2022</v>
      </c>
      <c r="E976" s="16" t="s">
        <v>20</v>
      </c>
      <c r="F976" s="16" t="s">
        <v>25</v>
      </c>
      <c r="G976" s="16">
        <v>788.06</v>
      </c>
      <c r="H976" s="16">
        <v>2</v>
      </c>
      <c r="I976" s="16">
        <v>-94</v>
      </c>
    </row>
    <row r="977" spans="1:9" x14ac:dyDescent="0.15">
      <c r="A977" s="9" t="s">
        <v>1008</v>
      </c>
      <c r="B977" s="10">
        <v>44917</v>
      </c>
      <c r="C977" s="11" t="str">
        <f t="shared" si="30"/>
        <v>December</v>
      </c>
      <c r="D977" s="12">
        <f t="shared" si="31"/>
        <v>2022</v>
      </c>
      <c r="E977" s="12" t="s">
        <v>21</v>
      </c>
      <c r="F977" s="12" t="s">
        <v>25</v>
      </c>
      <c r="G977" s="12">
        <v>574.86</v>
      </c>
      <c r="H977" s="12">
        <v>4</v>
      </c>
      <c r="I977" s="12">
        <v>161.18</v>
      </c>
    </row>
    <row r="978" spans="1:9" x14ac:dyDescent="0.15">
      <c r="A978" s="13" t="s">
        <v>1009</v>
      </c>
      <c r="B978" s="14">
        <v>44918</v>
      </c>
      <c r="C978" s="15" t="str">
        <f t="shared" si="30"/>
        <v>December</v>
      </c>
      <c r="D978" s="16">
        <f t="shared" si="31"/>
        <v>2022</v>
      </c>
      <c r="E978" s="16" t="s">
        <v>19</v>
      </c>
      <c r="F978" s="16" t="s">
        <v>26</v>
      </c>
      <c r="G978" s="16">
        <v>326.52</v>
      </c>
      <c r="H978" s="16">
        <v>1</v>
      </c>
      <c r="I978" s="16">
        <v>22.45</v>
      </c>
    </row>
    <row r="979" spans="1:9" x14ac:dyDescent="0.15">
      <c r="A979" s="9" t="s">
        <v>1010</v>
      </c>
      <c r="B979" s="10">
        <v>44918</v>
      </c>
      <c r="C979" s="11" t="str">
        <f t="shared" si="30"/>
        <v>December</v>
      </c>
      <c r="D979" s="12">
        <f t="shared" si="31"/>
        <v>2022</v>
      </c>
      <c r="E979" s="12" t="s">
        <v>21</v>
      </c>
      <c r="F979" s="12" t="s">
        <v>25</v>
      </c>
      <c r="G979" s="12">
        <v>661.26</v>
      </c>
      <c r="H979" s="12">
        <v>2</v>
      </c>
      <c r="I979" s="12">
        <v>-127.56</v>
      </c>
    </row>
    <row r="980" spans="1:9" x14ac:dyDescent="0.15">
      <c r="A980" s="13" t="s">
        <v>1011</v>
      </c>
      <c r="B980" s="14">
        <v>44918</v>
      </c>
      <c r="C980" s="15" t="str">
        <f t="shared" si="30"/>
        <v>December</v>
      </c>
      <c r="D980" s="16">
        <f t="shared" si="31"/>
        <v>2022</v>
      </c>
      <c r="E980" s="16" t="s">
        <v>22</v>
      </c>
      <c r="F980" s="16" t="s">
        <v>26</v>
      </c>
      <c r="G980" s="16">
        <v>247.38</v>
      </c>
      <c r="H980" s="16">
        <v>8</v>
      </c>
      <c r="I980" s="16">
        <v>-17.61</v>
      </c>
    </row>
    <row r="981" spans="1:9" x14ac:dyDescent="0.15">
      <c r="A981" s="9" t="s">
        <v>1012</v>
      </c>
      <c r="B981" s="10">
        <v>44919</v>
      </c>
      <c r="C981" s="11" t="str">
        <f t="shared" si="30"/>
        <v>December</v>
      </c>
      <c r="D981" s="12">
        <f t="shared" si="31"/>
        <v>2022</v>
      </c>
      <c r="E981" s="12" t="s">
        <v>21</v>
      </c>
      <c r="F981" s="12" t="s">
        <v>26</v>
      </c>
      <c r="G981" s="12">
        <v>34.090000000000003</v>
      </c>
      <c r="H981" s="12">
        <v>6</v>
      </c>
      <c r="I981" s="12">
        <v>0.85</v>
      </c>
    </row>
    <row r="982" spans="1:9" x14ac:dyDescent="0.15">
      <c r="A982" s="13" t="s">
        <v>1013</v>
      </c>
      <c r="B982" s="14">
        <v>44919</v>
      </c>
      <c r="C982" s="15" t="str">
        <f t="shared" si="30"/>
        <v>December</v>
      </c>
      <c r="D982" s="16">
        <f t="shared" si="31"/>
        <v>2022</v>
      </c>
      <c r="E982" s="16" t="s">
        <v>20</v>
      </c>
      <c r="F982" s="16" t="s">
        <v>26</v>
      </c>
      <c r="G982" s="16">
        <v>769.07</v>
      </c>
      <c r="H982" s="16">
        <v>2</v>
      </c>
      <c r="I982" s="16">
        <v>112.63</v>
      </c>
    </row>
    <row r="983" spans="1:9" x14ac:dyDescent="0.15">
      <c r="A983" s="9" t="s">
        <v>1014</v>
      </c>
      <c r="B983" s="10">
        <v>44920</v>
      </c>
      <c r="C983" s="11" t="str">
        <f t="shared" si="30"/>
        <v>December</v>
      </c>
      <c r="D983" s="12">
        <f t="shared" si="31"/>
        <v>2022</v>
      </c>
      <c r="E983" s="12" t="s">
        <v>22</v>
      </c>
      <c r="F983" s="12" t="s">
        <v>27</v>
      </c>
      <c r="G983" s="12">
        <v>631.27</v>
      </c>
      <c r="H983" s="12">
        <v>6</v>
      </c>
      <c r="I983" s="12">
        <v>105.16</v>
      </c>
    </row>
    <row r="984" spans="1:9" x14ac:dyDescent="0.15">
      <c r="A984" s="13" t="s">
        <v>1015</v>
      </c>
      <c r="B984" s="14">
        <v>44920</v>
      </c>
      <c r="C984" s="15" t="str">
        <f t="shared" si="30"/>
        <v>December</v>
      </c>
      <c r="D984" s="16">
        <f t="shared" si="31"/>
        <v>2022</v>
      </c>
      <c r="E984" s="16" t="s">
        <v>20</v>
      </c>
      <c r="F984" s="16" t="s">
        <v>27</v>
      </c>
      <c r="G984" s="16">
        <v>767.06</v>
      </c>
      <c r="H984" s="16">
        <v>9</v>
      </c>
      <c r="I984" s="16">
        <v>228.36</v>
      </c>
    </row>
    <row r="985" spans="1:9" x14ac:dyDescent="0.15">
      <c r="A985" s="9" t="s">
        <v>1016</v>
      </c>
      <c r="B985" s="10">
        <v>44921</v>
      </c>
      <c r="C985" s="11" t="str">
        <f t="shared" si="30"/>
        <v>December</v>
      </c>
      <c r="D985" s="12">
        <f t="shared" si="31"/>
        <v>2022</v>
      </c>
      <c r="E985" s="12" t="s">
        <v>20</v>
      </c>
      <c r="F985" s="12" t="s">
        <v>27</v>
      </c>
      <c r="G985" s="12">
        <v>58.16</v>
      </c>
      <c r="H985" s="12">
        <v>7</v>
      </c>
      <c r="I985" s="12">
        <v>-3.27</v>
      </c>
    </row>
    <row r="986" spans="1:9" x14ac:dyDescent="0.15">
      <c r="A986" s="13" t="s">
        <v>1017</v>
      </c>
      <c r="B986" s="14">
        <v>44921</v>
      </c>
      <c r="C986" s="15" t="str">
        <f t="shared" si="30"/>
        <v>December</v>
      </c>
      <c r="D986" s="16">
        <f t="shared" si="31"/>
        <v>2022</v>
      </c>
      <c r="E986" s="16" t="s">
        <v>22</v>
      </c>
      <c r="F986" s="16" t="s">
        <v>26</v>
      </c>
      <c r="G986" s="16">
        <v>840.38</v>
      </c>
      <c r="H986" s="16">
        <v>9</v>
      </c>
      <c r="I986" s="16">
        <v>58.08</v>
      </c>
    </row>
    <row r="987" spans="1:9" x14ac:dyDescent="0.15">
      <c r="A987" s="9" t="s">
        <v>1018</v>
      </c>
      <c r="B987" s="10">
        <v>44921</v>
      </c>
      <c r="C987" s="11" t="str">
        <f t="shared" si="30"/>
        <v>December</v>
      </c>
      <c r="D987" s="12">
        <f t="shared" si="31"/>
        <v>2022</v>
      </c>
      <c r="E987" s="12" t="s">
        <v>20</v>
      </c>
      <c r="F987" s="12" t="s">
        <v>26</v>
      </c>
      <c r="G987" s="12">
        <v>627.14</v>
      </c>
      <c r="H987" s="12">
        <v>5</v>
      </c>
      <c r="I987" s="12">
        <v>41.81</v>
      </c>
    </row>
    <row r="988" spans="1:9" x14ac:dyDescent="0.15">
      <c r="A988" s="13" t="s">
        <v>1019</v>
      </c>
      <c r="B988" s="14">
        <v>44921</v>
      </c>
      <c r="C988" s="15" t="str">
        <f t="shared" si="30"/>
        <v>December</v>
      </c>
      <c r="D988" s="16">
        <f t="shared" si="31"/>
        <v>2022</v>
      </c>
      <c r="E988" s="16" t="s">
        <v>20</v>
      </c>
      <c r="F988" s="16" t="s">
        <v>27</v>
      </c>
      <c r="G988" s="16">
        <v>572.13</v>
      </c>
      <c r="H988" s="16">
        <v>7</v>
      </c>
      <c r="I988" s="16">
        <v>1.61</v>
      </c>
    </row>
    <row r="989" spans="1:9" x14ac:dyDescent="0.15">
      <c r="A989" s="9" t="s">
        <v>1020</v>
      </c>
      <c r="B989" s="10">
        <v>44921</v>
      </c>
      <c r="C989" s="11" t="str">
        <f t="shared" si="30"/>
        <v>December</v>
      </c>
      <c r="D989" s="12">
        <f t="shared" si="31"/>
        <v>2022</v>
      </c>
      <c r="E989" s="12" t="s">
        <v>21</v>
      </c>
      <c r="F989" s="12" t="s">
        <v>25</v>
      </c>
      <c r="G989" s="12">
        <v>632.12</v>
      </c>
      <c r="H989" s="12">
        <v>7</v>
      </c>
      <c r="I989" s="12">
        <v>-72.959999999999994</v>
      </c>
    </row>
    <row r="990" spans="1:9" x14ac:dyDescent="0.15">
      <c r="A990" s="13" t="s">
        <v>1021</v>
      </c>
      <c r="B990" s="14">
        <v>44921</v>
      </c>
      <c r="C990" s="15" t="str">
        <f t="shared" si="30"/>
        <v>December</v>
      </c>
      <c r="D990" s="16">
        <f t="shared" si="31"/>
        <v>2022</v>
      </c>
      <c r="E990" s="16" t="s">
        <v>19</v>
      </c>
      <c r="F990" s="16" t="s">
        <v>26</v>
      </c>
      <c r="G990" s="16">
        <v>867.14</v>
      </c>
      <c r="H990" s="16">
        <v>3</v>
      </c>
      <c r="I990" s="16">
        <v>250.37</v>
      </c>
    </row>
    <row r="991" spans="1:9" x14ac:dyDescent="0.15">
      <c r="A991" s="9" t="s">
        <v>1022</v>
      </c>
      <c r="B991" s="10">
        <v>44922</v>
      </c>
      <c r="C991" s="11" t="str">
        <f t="shared" si="30"/>
        <v>December</v>
      </c>
      <c r="D991" s="12">
        <f t="shared" si="31"/>
        <v>2022</v>
      </c>
      <c r="E991" s="12" t="s">
        <v>20</v>
      </c>
      <c r="F991" s="12" t="s">
        <v>25</v>
      </c>
      <c r="G991" s="12">
        <v>595.20000000000005</v>
      </c>
      <c r="H991" s="12">
        <v>7</v>
      </c>
      <c r="I991" s="12">
        <v>134.91</v>
      </c>
    </row>
    <row r="992" spans="1:9" x14ac:dyDescent="0.15">
      <c r="A992" s="13" t="s">
        <v>1023</v>
      </c>
      <c r="B992" s="14">
        <v>44922</v>
      </c>
      <c r="C992" s="15" t="str">
        <f t="shared" si="30"/>
        <v>December</v>
      </c>
      <c r="D992" s="16">
        <f t="shared" si="31"/>
        <v>2022</v>
      </c>
      <c r="E992" s="16" t="s">
        <v>20</v>
      </c>
      <c r="F992" s="16" t="s">
        <v>25</v>
      </c>
      <c r="G992" s="16">
        <v>589.33000000000004</v>
      </c>
      <c r="H992" s="16">
        <v>1</v>
      </c>
      <c r="I992" s="16">
        <v>28.98</v>
      </c>
    </row>
    <row r="993" spans="1:9" x14ac:dyDescent="0.15">
      <c r="A993" s="9" t="s">
        <v>1024</v>
      </c>
      <c r="B993" s="10">
        <v>44924</v>
      </c>
      <c r="C993" s="11" t="str">
        <f t="shared" si="30"/>
        <v>December</v>
      </c>
      <c r="D993" s="12">
        <f t="shared" si="31"/>
        <v>2022</v>
      </c>
      <c r="E993" s="12" t="s">
        <v>20</v>
      </c>
      <c r="F993" s="12" t="s">
        <v>26</v>
      </c>
      <c r="G993" s="12">
        <v>990.87</v>
      </c>
      <c r="H993" s="12">
        <v>9</v>
      </c>
      <c r="I993" s="12">
        <v>100.69</v>
      </c>
    </row>
    <row r="994" spans="1:9" x14ac:dyDescent="0.15">
      <c r="A994" s="13" t="s">
        <v>1025</v>
      </c>
      <c r="B994" s="14">
        <v>44925</v>
      </c>
      <c r="C994" s="15" t="str">
        <f t="shared" si="30"/>
        <v>December</v>
      </c>
      <c r="D994" s="16">
        <f t="shared" si="31"/>
        <v>2022</v>
      </c>
      <c r="E994" s="16" t="s">
        <v>21</v>
      </c>
      <c r="F994" s="16" t="s">
        <v>26</v>
      </c>
      <c r="G994" s="16">
        <v>761.6</v>
      </c>
      <c r="H994" s="16">
        <v>6</v>
      </c>
      <c r="I994" s="16">
        <v>-65.78</v>
      </c>
    </row>
    <row r="995" spans="1:9" x14ac:dyDescent="0.15">
      <c r="A995" s="9" t="s">
        <v>1026</v>
      </c>
      <c r="B995" s="10">
        <v>44925</v>
      </c>
      <c r="C995" s="11" t="str">
        <f t="shared" si="30"/>
        <v>December</v>
      </c>
      <c r="D995" s="12">
        <f t="shared" si="31"/>
        <v>2022</v>
      </c>
      <c r="E995" s="12" t="s">
        <v>19</v>
      </c>
      <c r="F995" s="12" t="s">
        <v>25</v>
      </c>
      <c r="G995" s="12">
        <v>453.45</v>
      </c>
      <c r="H995" s="12">
        <v>5</v>
      </c>
      <c r="I995" s="12">
        <v>32.6</v>
      </c>
    </row>
    <row r="996" spans="1:9" x14ac:dyDescent="0.15">
      <c r="A996" s="13" t="s">
        <v>1027</v>
      </c>
      <c r="B996" s="14">
        <v>44926</v>
      </c>
      <c r="C996" s="15" t="str">
        <f t="shared" si="30"/>
        <v>December</v>
      </c>
      <c r="D996" s="16">
        <f t="shared" si="31"/>
        <v>2022</v>
      </c>
      <c r="E996" s="16" t="s">
        <v>22</v>
      </c>
      <c r="F996" s="16" t="s">
        <v>25</v>
      </c>
      <c r="G996" s="16">
        <v>713.25</v>
      </c>
      <c r="H996" s="16">
        <v>7</v>
      </c>
      <c r="I996" s="16">
        <v>105.19</v>
      </c>
    </row>
    <row r="997" spans="1:9" x14ac:dyDescent="0.15">
      <c r="A997" s="9" t="s">
        <v>1028</v>
      </c>
      <c r="B997" s="10">
        <v>44926</v>
      </c>
      <c r="C997" s="11" t="str">
        <f t="shared" si="30"/>
        <v>December</v>
      </c>
      <c r="D997" s="12">
        <f t="shared" si="31"/>
        <v>2022</v>
      </c>
      <c r="E997" s="12" t="s">
        <v>21</v>
      </c>
      <c r="F997" s="12" t="s">
        <v>27</v>
      </c>
      <c r="G997" s="12">
        <v>401.45</v>
      </c>
      <c r="H997" s="12">
        <v>5</v>
      </c>
      <c r="I997" s="12">
        <v>23.12</v>
      </c>
    </row>
    <row r="998" spans="1:9" x14ac:dyDescent="0.15">
      <c r="A998" s="13" t="s">
        <v>1029</v>
      </c>
      <c r="B998" s="14">
        <v>44926</v>
      </c>
      <c r="C998" s="15" t="str">
        <f t="shared" si="30"/>
        <v>December</v>
      </c>
      <c r="D998" s="16">
        <f t="shared" si="31"/>
        <v>2022</v>
      </c>
      <c r="E998" s="16" t="s">
        <v>21</v>
      </c>
      <c r="F998" s="16" t="s">
        <v>27</v>
      </c>
      <c r="G998" s="16">
        <v>244.3</v>
      </c>
      <c r="H998" s="16">
        <v>5</v>
      </c>
      <c r="I998" s="16">
        <v>72.099999999999994</v>
      </c>
    </row>
    <row r="999" spans="1:9" x14ac:dyDescent="0.15">
      <c r="A999" s="9" t="s">
        <v>1030</v>
      </c>
      <c r="B999" s="10">
        <v>44926</v>
      </c>
      <c r="C999" s="11" t="str">
        <f t="shared" si="30"/>
        <v>December</v>
      </c>
      <c r="D999" s="12">
        <f t="shared" si="31"/>
        <v>2022</v>
      </c>
      <c r="E999" s="12" t="s">
        <v>19</v>
      </c>
      <c r="F999" s="12" t="s">
        <v>26</v>
      </c>
      <c r="G999" s="12">
        <v>604.91</v>
      </c>
      <c r="H999" s="12">
        <v>7</v>
      </c>
      <c r="I999" s="12">
        <v>63.92</v>
      </c>
    </row>
    <row r="1000" spans="1:9" x14ac:dyDescent="0.15">
      <c r="A1000" s="13" t="s">
        <v>1031</v>
      </c>
      <c r="B1000" s="14">
        <v>44926</v>
      </c>
      <c r="C1000" s="15" t="str">
        <f t="shared" si="30"/>
        <v>December</v>
      </c>
      <c r="D1000" s="16">
        <f t="shared" si="31"/>
        <v>2022</v>
      </c>
      <c r="E1000" s="16" t="s">
        <v>19</v>
      </c>
      <c r="F1000" s="16" t="s">
        <v>27</v>
      </c>
      <c r="G1000" s="16">
        <v>929.62</v>
      </c>
      <c r="H1000" s="16">
        <v>7</v>
      </c>
      <c r="I1000" s="16">
        <v>-13.49</v>
      </c>
    </row>
    <row r="1001" spans="1:9" x14ac:dyDescent="0.15">
      <c r="A1001" s="9" t="s">
        <v>1032</v>
      </c>
      <c r="B1001" s="10">
        <v>44926</v>
      </c>
      <c r="C1001" s="11" t="str">
        <f t="shared" si="30"/>
        <v>December</v>
      </c>
      <c r="D1001" s="12">
        <f t="shared" si="31"/>
        <v>2022</v>
      </c>
      <c r="E1001" s="12" t="s">
        <v>21</v>
      </c>
      <c r="F1001" s="12" t="s">
        <v>27</v>
      </c>
      <c r="G1001" s="12">
        <v>930.56</v>
      </c>
      <c r="H1001" s="12">
        <v>3</v>
      </c>
      <c r="I1001" s="12">
        <v>173.15</v>
      </c>
    </row>
  </sheetData>
  <autoFilter ref="A1:I1" xr:uid="{4B071701-E49E-494B-9641-0FAFB451F5C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Pivot_Time</vt:lpstr>
      <vt:lpstr>Pivot_Region</vt:lpstr>
      <vt:lpstr>Pivot_Category</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Mohamed Ahmed</cp:lastModifiedBy>
  <cp:revision/>
  <dcterms:created xsi:type="dcterms:W3CDTF">2025-05-10T15:25:41Z</dcterms:created>
  <dcterms:modified xsi:type="dcterms:W3CDTF">2025-05-18T13:38:35Z</dcterms:modified>
  <cp:category/>
  <cp:contentStatus/>
</cp:coreProperties>
</file>