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0">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165" fontId="20" fillId="22" borderId="11" applyAlignment="1" pivotButton="0" quotePrefix="0" xfId="0">
      <alignment vertical="center"/>
    </xf>
    <xf numFmtId="165" fontId="20" fillId="0" borderId="14" applyAlignment="1" pivotButton="0" quotePrefix="0" xfId="0">
      <alignment vertic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42" fillId="24" borderId="17" applyAlignment="1" pivotButton="0" quotePrefix="0" xfId="0">
      <alignment horizontal="center" vertical="center"/>
    </xf>
    <xf numFmtId="0" fontId="42" fillId="24" borderId="19" applyAlignment="1" pivotButton="0" quotePrefix="0" xfId="0">
      <alignment horizontal="center" vertical="center"/>
    </xf>
    <xf numFmtId="0" fontId="20" fillId="22" borderId="21" applyAlignment="1" applyProtection="1" pivotButton="0" quotePrefix="0" xfId="0">
      <alignment horizontal="center" vertical="center"/>
      <protection locked="0" hidden="0"/>
    </xf>
    <xf numFmtId="0" fontId="20" fillId="22" borderId="22" applyAlignment="1" applyProtection="1" pivotButton="0" quotePrefix="0" xfId="0">
      <alignment horizontal="center" vertical="center"/>
      <protection locked="0" hidden="0"/>
    </xf>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30" fillId="0" borderId="0" applyAlignment="1" pivotButton="0" quotePrefix="0" xfId="0">
      <alignment horizontal="center"/>
    </xf>
    <xf numFmtId="0" fontId="29" fillId="0" borderId="0" applyAlignment="1" pivotButton="0" quotePrefix="0" xfId="0">
      <alignment horizontal="center"/>
    </xf>
    <xf numFmtId="0" fontId="28" fillId="0" borderId="20"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3"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4" applyAlignment="1" applyProtection="1" pivotButton="0" quotePrefix="0" xfId="0">
      <alignment horizontal="center" vertical="center"/>
      <protection locked="0" hidden="0"/>
    </xf>
    <xf numFmtId="0" fontId="29" fillId="0" borderId="24" applyAlignment="1" pivotButton="0" quotePrefix="0" xfId="0">
      <alignment horizontal="left"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38" fillId="0" borderId="0" applyAlignment="1" pivotButton="0" quotePrefix="0" xfId="0">
      <alignment horizontal="center" vertical="center"/>
    </xf>
    <xf numFmtId="0" fontId="0" fillId="0" borderId="0" applyProtection="1" pivotButton="0" quotePrefix="0" xfId="0">
      <protection locked="0" hidden="0"/>
    </xf>
    <xf numFmtId="0" fontId="0" fillId="0" borderId="17" pivotButton="0" quotePrefix="0" xfId="0"/>
    <xf numFmtId="0" fontId="32" fillId="24" borderId="27" applyAlignment="1" pivotButton="0" quotePrefix="0" xfId="0">
      <alignment horizontal="center" vertical="center"/>
    </xf>
    <xf numFmtId="0" fontId="0" fillId="0" borderId="18" pivotButton="0" quotePrefix="0" xfId="0"/>
    <xf numFmtId="0" fontId="0" fillId="0" borderId="20" pivotButton="0" quotePrefix="0" xfId="0"/>
    <xf numFmtId="0" fontId="0" fillId="0" borderId="24" pivotButton="0" quotePrefix="0" xfId="0"/>
    <xf numFmtId="0" fontId="0" fillId="0" borderId="24" applyProtection="1" pivotButton="0" quotePrefix="0" xfId="0">
      <protection locked="0" hidden="0"/>
    </xf>
    <xf numFmtId="0" fontId="42" fillId="24" borderId="29" applyAlignment="1" pivotButton="0" quotePrefix="0" xfId="0">
      <alignment horizontal="center" vertical="center"/>
    </xf>
    <xf numFmtId="0" fontId="0" fillId="0" borderId="19" pivotButton="0" quotePrefix="0" xfId="0"/>
    <xf numFmtId="0" fontId="0" fillId="0" borderId="21" applyProtection="1" pivotButton="0" quotePrefix="0" xfId="0">
      <protection locked="0" hidden="0"/>
    </xf>
    <xf numFmtId="0" fontId="0" fillId="0" borderId="22"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J30"/>
  <sheetViews>
    <sheetView showGridLines="0" tabSelected="1" zoomScale="89" zoomScaleNormal="100" workbookViewId="0">
      <selection activeCell="M9" sqref="M9"/>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hidden="1" style="8" min="10" max="10"/>
    <col width="9" customWidth="1" style="8" min="11" max="16384"/>
  </cols>
  <sheetData>
    <row r="1" ht="46.5" customHeight="1">
      <c r="A1" s="56" t="n"/>
      <c r="B1" s="67"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6" t="inlineStr">
        <is>
          <t>Sales Quotation</t>
        </is>
      </c>
    </row>
    <row r="4" ht="19.5" customHeight="1">
      <c r="A4" s="26" t="inlineStr">
        <is>
          <t>Phone: (002) 040-3572556</t>
        </is>
      </c>
      <c r="B4" s="18" t="n"/>
      <c r="C4" s="18" t="n"/>
      <c r="D4" s="17" t="n"/>
      <c r="E4" s="17" t="n"/>
      <c r="F4" s="18" t="n"/>
      <c r="G4" s="44" t="inlineStr">
        <is>
          <t>Quotation No</t>
        </is>
      </c>
      <c r="H4" s="68" t="n"/>
      <c r="I4" s="53" t="inlineStr">
        <is>
          <t>DATE</t>
        </is>
      </c>
    </row>
    <row r="5" ht="19.5" customHeight="1">
      <c r="A5" s="17" t="n"/>
      <c r="B5" s="17" t="n"/>
      <c r="C5" s="17" t="n"/>
      <c r="D5" s="17" t="n"/>
      <c r="E5" s="17" t="n"/>
      <c r="F5" s="18" t="n"/>
      <c r="G5" s="46" t="n">
        <v>52</v>
      </c>
      <c r="H5" s="67" t="n"/>
      <c r="I5" s="30" t="inlineStr">
        <is>
          <t>07/07/2024</t>
        </is>
      </c>
    </row>
    <row r="6">
      <c r="A6" s="18" t="n"/>
      <c r="B6" s="18" t="n"/>
      <c r="C6" s="18" t="n"/>
      <c r="D6" s="18" t="n"/>
      <c r="E6" s="18" t="n"/>
      <c r="F6" s="17" t="n"/>
      <c r="G6" s="17" t="n"/>
      <c r="H6" s="17" t="n"/>
      <c r="I6" s="17" t="n"/>
    </row>
    <row r="7" ht="20.1" customHeight="1">
      <c r="A7" s="58" t="inlineStr">
        <is>
          <t>Client Information:</t>
        </is>
      </c>
      <c r="E7" s="18" t="n"/>
      <c r="F7" s="1" t="n"/>
      <c r="G7" s="69" t="inlineStr">
        <is>
          <t>TERMS</t>
        </is>
      </c>
      <c r="H7" s="68" t="n"/>
      <c r="I7" s="70" t="n"/>
    </row>
    <row r="8" ht="25.2" customHeight="1">
      <c r="A8" s="18" t="inlineStr">
        <is>
          <t>Name</t>
        </is>
      </c>
      <c r="B8" s="18" t="n"/>
      <c r="C8" s="18" t="inlineStr">
        <is>
          <t>Phone Number</t>
        </is>
      </c>
      <c r="D8" s="18" t="n"/>
      <c r="E8" s="18" t="n"/>
      <c r="F8" s="1" t="n"/>
      <c r="G8" s="52" t="inlineStr">
        <is>
          <t>Only attachements stamped by the company are valid</t>
        </is>
      </c>
      <c r="H8" s="71" t="n"/>
      <c r="I8" s="71" t="n"/>
    </row>
    <row r="9" ht="24" customHeight="1">
      <c r="A9" s="60" t="inlineStr">
        <is>
          <t>Fathy Elsaid</t>
        </is>
      </c>
      <c r="C9" s="51" t="inlineStr">
        <is>
          <t>69420</t>
        </is>
      </c>
      <c r="E9" s="18" t="n"/>
      <c r="F9" s="1" t="n"/>
      <c r="G9" s="54" t="inlineStr">
        <is>
          <t>Payment is in cash or cheques or a bank transfer to the company's bank account</t>
        </is>
      </c>
    </row>
    <row r="10" ht="25.2" customHeight="1">
      <c r="A10" s="58" t="inlineStr">
        <is>
          <t>Rep Information:</t>
        </is>
      </c>
      <c r="E10" s="18" t="n"/>
      <c r="F10" s="1" t="n"/>
      <c r="G10" s="54" t="inlineStr">
        <is>
          <t>All prices are in the Egyptian Pound and VAT is not included</t>
        </is>
      </c>
    </row>
    <row r="11" ht="15.75" customHeight="1">
      <c r="A11" s="18" t="inlineStr">
        <is>
          <t>Name</t>
        </is>
      </c>
      <c r="B11" s="33" t="n"/>
      <c r="C11" s="33" t="inlineStr">
        <is>
          <t>Phone Number</t>
        </is>
      </c>
      <c r="D11" s="33" t="n"/>
      <c r="E11" s="18" t="n"/>
      <c r="F11" s="1" t="n"/>
      <c r="G11" s="55" t="n"/>
    </row>
    <row r="12" ht="24" customHeight="1">
      <c r="A12" s="62" t="inlineStr">
        <is>
          <t>Joe</t>
        </is>
      </c>
      <c r="B12" s="72" t="n"/>
      <c r="C12" s="61" t="inlineStr">
        <is>
          <t>42069</t>
        </is>
      </c>
      <c r="D12" s="73" t="n"/>
      <c r="E12" s="18" t="n"/>
      <c r="F12" s="1" t="n"/>
      <c r="G12" s="17" t="n"/>
      <c r="H12" s="17" t="n"/>
      <c r="I12" s="17" t="n"/>
    </row>
    <row r="13" ht="20.1" customHeight="1">
      <c r="A13" s="74" t="inlineStr">
        <is>
          <t>Product Description</t>
        </is>
      </c>
      <c r="B13" s="68" t="n"/>
      <c r="C13" s="68" t="n"/>
      <c r="D13" s="68" t="n"/>
      <c r="E13" s="68" t="n"/>
      <c r="F13" s="75" t="n"/>
      <c r="G13" s="45" t="inlineStr">
        <is>
          <t>QTY</t>
        </is>
      </c>
      <c r="H13" s="45" t="inlineStr">
        <is>
          <t>UNIT PRICE</t>
        </is>
      </c>
      <c r="I13" s="45" t="inlineStr">
        <is>
          <t>TOTAL</t>
        </is>
      </c>
    </row>
    <row r="14" ht="42.6" customHeight="1">
      <c r="A14" s="42" t="inlineStr">
        <is>
          <t>مونيتور بنلون مستعمل</t>
        </is>
      </c>
      <c r="B14" s="76" t="n"/>
      <c r="C14" s="76" t="n"/>
      <c r="D14" s="76" t="n"/>
      <c r="E14" s="76" t="n"/>
      <c r="F14" s="77" t="n"/>
      <c r="G14" s="12" t="n">
        <v>3</v>
      </c>
      <c r="H14" s="13" t="n">
        <v>0</v>
      </c>
      <c r="I14" s="34" t="n">
        <v>0</v>
      </c>
      <c r="J14" t="inlineStr">
        <is>
          <t>مونيتور بنلون مستعمل</t>
        </is>
      </c>
    </row>
    <row r="15" ht="42.6" customHeight="1">
      <c r="A15" s="37" t="inlineStr">
        <is>
          <t>ECG Bio care 3 chanel</t>
        </is>
      </c>
      <c r="B15" s="78" t="n"/>
      <c r="C15" s="78" t="n"/>
      <c r="D15" s="78" t="n"/>
      <c r="E15" s="78" t="n"/>
      <c r="F15" s="79" t="n"/>
      <c r="G15" s="14" t="n">
        <v>6</v>
      </c>
      <c r="H15" s="13" t="n">
        <v>23000</v>
      </c>
      <c r="I15" s="35" t="n">
        <v>138000</v>
      </c>
      <c r="J15" t="inlineStr">
        <is>
          <t>رسم قلب بيوكير 3 قناة موديل iE300</t>
        </is>
      </c>
    </row>
    <row r="16" ht="42.6" customHeight="1">
      <c r="A16" s="37" t="inlineStr">
        <is>
          <t>OPERATION LIGHT   MARVEL    ELEGANT - D      DOUBLE HEAD 70CM (MADE IN KOREA)</t>
        </is>
      </c>
      <c r="B16" s="78" t="n"/>
      <c r="C16" s="78" t="n"/>
      <c r="D16" s="78" t="n"/>
      <c r="E16" s="78" t="n"/>
      <c r="F16" s="79" t="n"/>
      <c r="G16" s="14" t="n">
        <v>3</v>
      </c>
      <c r="H16" s="13" t="n">
        <v>290000</v>
      </c>
      <c r="I16" s="35" t="n">
        <v>870000</v>
      </c>
      <c r="J16" t="inlineStr">
        <is>
          <t>كشاف 2 قمرة 70*70سم ماركة Marvel موديل Elegant.D-  مارفيل</t>
        </is>
      </c>
    </row>
    <row r="17" ht="42.6" customHeight="1">
      <c r="A17" s="37" t="n"/>
      <c r="B17" s="78" t="n"/>
      <c r="C17" s="78" t="n"/>
      <c r="D17" s="78" t="n"/>
      <c r="E17" s="78" t="n"/>
      <c r="F17" s="79" t="n"/>
      <c r="G17" s="14" t="n"/>
      <c r="H17" s="13" t="n"/>
      <c r="I17" s="35" t="n"/>
    </row>
    <row r="18" ht="42.6" customHeight="1">
      <c r="A18" s="37" t="n"/>
      <c r="B18" s="78" t="n"/>
      <c r="C18" s="78" t="n"/>
      <c r="D18" s="78" t="n"/>
      <c r="E18" s="78" t="n"/>
      <c r="F18" s="79" t="n"/>
      <c r="G18" s="14" t="n"/>
      <c r="H18" s="13" t="n"/>
      <c r="I18" s="35" t="n"/>
    </row>
    <row r="19" ht="42.6" customHeight="1">
      <c r="A19" s="37" t="n"/>
      <c r="B19" s="78" t="n"/>
      <c r="C19" s="78" t="n"/>
      <c r="D19" s="78" t="n"/>
      <c r="E19" s="78" t="n"/>
      <c r="F19" s="79" t="n"/>
      <c r="G19" s="14" t="n"/>
      <c r="H19" s="13" t="n"/>
      <c r="I19" s="35" t="n"/>
    </row>
    <row r="20" ht="42.6" customHeight="1">
      <c r="A20" s="37" t="n"/>
      <c r="B20" s="78" t="n"/>
      <c r="C20" s="78" t="n"/>
      <c r="D20" s="78" t="n"/>
      <c r="E20" s="78" t="n"/>
      <c r="F20" s="79" t="n"/>
      <c r="G20" s="14" t="n"/>
      <c r="H20" s="13" t="n"/>
      <c r="I20" s="35" t="n"/>
    </row>
    <row r="21" ht="42.6" customHeight="1">
      <c r="A21" s="37" t="n"/>
      <c r="B21" s="79" t="n"/>
      <c r="C21" s="14" t="n"/>
      <c r="D21" s="78" t="n"/>
      <c r="E21" s="78" t="n"/>
      <c r="F21" s="79" t="n"/>
      <c r="G21" s="14" t="n"/>
      <c r="H21" s="13" t="n"/>
      <c r="I21" s="35" t="n"/>
    </row>
    <row r="22" ht="20.25" customHeight="1">
      <c r="A22" s="57" t="n"/>
      <c r="B22" s="78" t="n"/>
      <c r="C22" s="78" t="n"/>
      <c r="D22" s="78" t="n"/>
      <c r="E22" s="78" t="n"/>
      <c r="F22" s="78" t="n"/>
      <c r="G22" s="78" t="n"/>
      <c r="H22" s="78" t="n"/>
      <c r="I22" s="78" t="n"/>
    </row>
    <row r="23" ht="20.25" customHeight="1">
      <c r="A23" s="47" t="inlineStr">
        <is>
          <t>Thank you for your business!</t>
        </is>
      </c>
      <c r="G23" s="48" t="inlineStr">
        <is>
          <t>SUBTOTAL</t>
        </is>
      </c>
      <c r="I23" s="31">
        <f>SUM(I14:I22)</f>
        <v/>
      </c>
    </row>
    <row r="24" ht="20.25" customHeight="1">
      <c r="A24" s="27" t="n"/>
      <c r="B24" s="19" t="n"/>
      <c r="C24" s="19" t="n"/>
      <c r="D24" s="19" t="n"/>
      <c r="E24" s="19" t="n"/>
      <c r="F24" s="19" t="n"/>
      <c r="G24" s="48" t="inlineStr">
        <is>
          <t xml:space="preserve">VAT </t>
        </is>
      </c>
      <c r="H24" s="48" t="n"/>
      <c r="I24" s="28" t="n">
        <v>0.14</v>
      </c>
    </row>
    <row r="25" ht="20.25" customHeight="1">
      <c r="A25" s="27" t="n"/>
      <c r="B25" s="19" t="n"/>
      <c r="C25" s="19" t="n"/>
      <c r="D25" s="19" t="n"/>
      <c r="E25" s="19" t="n"/>
      <c r="F25" s="19" t="n"/>
      <c r="G25" s="48" t="inlineStr">
        <is>
          <t>TAX</t>
        </is>
      </c>
      <c r="H25" s="20" t="n"/>
      <c r="I25" s="31">
        <f>I23*I24</f>
        <v/>
      </c>
    </row>
    <row r="26" ht="18" customHeight="1">
      <c r="A26" s="17" t="n"/>
      <c r="B26" s="1" t="n"/>
      <c r="C26" s="1" t="n"/>
      <c r="D26" s="1" t="n"/>
      <c r="E26" s="1" t="n"/>
      <c r="F26" s="1" t="n"/>
      <c r="G26" s="21" t="inlineStr">
        <is>
          <t>TOTAL</t>
        </is>
      </c>
      <c r="H26" s="21" t="n"/>
      <c r="I26" s="32">
        <f>I23+I25</f>
        <v/>
      </c>
    </row>
    <row r="27" ht="13.5" customHeight="1">
      <c r="A27" s="1" t="n"/>
      <c r="B27" s="1" t="n"/>
      <c r="C27" s="1" t="n"/>
      <c r="D27" s="1" t="n"/>
      <c r="E27" s="1" t="n"/>
      <c r="F27" s="1" t="n"/>
      <c r="G27" s="1" t="n"/>
      <c r="H27" s="1" t="n"/>
      <c r="I27" s="1" t="n"/>
    </row>
    <row r="28" ht="13.5" customHeight="1">
      <c r="A28" s="50" t="inlineStr">
        <is>
          <t>Need to know more? Visit our Website! multimedicasco.com</t>
        </is>
      </c>
    </row>
    <row r="29" ht="13.5" customHeight="1">
      <c r="A29" s="49" t="inlineStr">
        <is>
          <t>If you have any questions about this quotation, please contact</t>
        </is>
      </c>
    </row>
    <row r="30" ht="13.5" customHeight="1">
      <c r="A30" s="43" t="inlineStr">
        <is>
          <t>Eng. Amr Shalaby, +201111134452, amr@multimedicasco.com</t>
        </is>
      </c>
    </row>
  </sheetData>
  <mergeCells count="31">
    <mergeCell ref="A16:F16"/>
    <mergeCell ref="G10:I10"/>
    <mergeCell ref="G23:H23"/>
    <mergeCell ref="A18:F18"/>
    <mergeCell ref="A1:B1"/>
    <mergeCell ref="A10:D10"/>
    <mergeCell ref="A14:F14"/>
    <mergeCell ref="A23:F23"/>
    <mergeCell ref="A17:F17"/>
    <mergeCell ref="A22:I22"/>
    <mergeCell ref="C9:D9"/>
    <mergeCell ref="A20:F20"/>
    <mergeCell ref="A12:B12"/>
    <mergeCell ref="A29:I29"/>
    <mergeCell ref="C12:D12"/>
    <mergeCell ref="A21:B21"/>
    <mergeCell ref="A19:F19"/>
    <mergeCell ref="A28:I28"/>
    <mergeCell ref="A13:F13"/>
    <mergeCell ref="G5:H5"/>
    <mergeCell ref="A7:D7"/>
    <mergeCell ref="G9:I9"/>
    <mergeCell ref="C3:H3"/>
    <mergeCell ref="A15:F15"/>
    <mergeCell ref="A30:I30"/>
    <mergeCell ref="G11:I11"/>
    <mergeCell ref="G4:H4"/>
    <mergeCell ref="C21:F21"/>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2024-07-07T11:54:07Z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