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prints\3-Project Managment\Tasks\"/>
    </mc:Choice>
  </mc:AlternateContent>
  <xr:revisionPtr revIDLastSave="0" documentId="8_{842E88F6-DAD6-4595-9463-B3C8F32A9FFA}" xr6:coauthVersionLast="47" xr6:coauthVersionMax="47" xr10:uidLastSave="{00000000-0000-0000-0000-000000000000}"/>
  <bookViews>
    <workbookView xWindow="-108" yWindow="-108" windowWidth="23256" windowHeight="12576" xr2:uid="{CE267775-4EA7-4C7B-A6E3-2AF6E6C04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5" i="1"/>
  <c r="V3" i="1"/>
  <c r="V4" i="1"/>
  <c r="V5" i="1"/>
  <c r="V6" i="1"/>
  <c r="V7" i="1"/>
  <c r="V2" i="1"/>
  <c r="U7" i="1"/>
  <c r="S7" i="1"/>
  <c r="S3" i="1"/>
  <c r="S4" i="1"/>
  <c r="S5" i="1"/>
  <c r="S6" i="1"/>
  <c r="S2" i="1"/>
  <c r="R7" i="1"/>
  <c r="P7" i="1"/>
  <c r="P3" i="1"/>
  <c r="P4" i="1"/>
  <c r="P5" i="1"/>
  <c r="P6" i="1"/>
  <c r="P2" i="1"/>
</calcChain>
</file>

<file path=xl/sharedStrings.xml><?xml version="1.0" encoding="utf-8"?>
<sst xmlns="http://schemas.openxmlformats.org/spreadsheetml/2006/main" count="18" uniqueCount="17">
  <si>
    <t>Month</t>
  </si>
  <si>
    <t>$</t>
  </si>
  <si>
    <t>Progress</t>
  </si>
  <si>
    <t>EV</t>
  </si>
  <si>
    <t>AC</t>
  </si>
  <si>
    <t>CV</t>
  </si>
  <si>
    <t>PV</t>
  </si>
  <si>
    <t>SV</t>
  </si>
  <si>
    <t>Requirmnets</t>
  </si>
  <si>
    <t>Design</t>
  </si>
  <si>
    <t>Development</t>
  </si>
  <si>
    <t>Testing</t>
  </si>
  <si>
    <t>Deploy</t>
  </si>
  <si>
    <t>Total</t>
  </si>
  <si>
    <t>CPI = 6494/7200 = 90.1%</t>
  </si>
  <si>
    <t>SPI = 6494/10780 = 60.2%</t>
  </si>
  <si>
    <t>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</si>
</sst>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/>
    <xf numFmtId="0" fontId="5" fillId="3" borderId="7" xfId="0" applyFont="1" applyFill="1" applyBorder="1"/>
    <xf numFmtId="0" fontId="7" fillId="4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7923-33C9-4882-8FD8-F76B9B8BEC31}">
  <dimension ref="A1:V19"/>
  <sheetViews>
    <sheetView tabSelected="1" zoomScaleNormal="100" workbookViewId="0">
      <selection activeCell="C20" sqref="C20"/>
    </sheetView>
  </sheetViews>
  <sheetFormatPr defaultRowHeight="14.4" x14ac:dyDescent="0.3"/>
  <cols>
    <col min="1" max="1" width="17.88671875" customWidth="1"/>
    <col min="2" max="2" width="9.33203125" bestFit="1" customWidth="1"/>
    <col min="3" max="4" width="8.88671875" customWidth="1"/>
    <col min="15" max="16" width="17.77734375" customWidth="1"/>
    <col min="18" max="18" width="18.109375" customWidth="1"/>
    <col min="19" max="19" width="17.88671875" customWidth="1"/>
    <col min="21" max="22" width="17.6640625" customWidth="1"/>
  </cols>
  <sheetData>
    <row r="1" spans="1:22" ht="28.2" customHeight="1" x14ac:dyDescent="0.3">
      <c r="A1" s="3" t="s">
        <v>0</v>
      </c>
      <c r="B1" s="4" t="s">
        <v>1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6">
        <v>7</v>
      </c>
      <c r="J1" s="5">
        <v>8</v>
      </c>
      <c r="K1" s="5">
        <v>9</v>
      </c>
      <c r="L1" s="5">
        <v>10</v>
      </c>
      <c r="M1" s="5">
        <v>11</v>
      </c>
      <c r="N1" s="7"/>
      <c r="O1" s="4" t="s">
        <v>2</v>
      </c>
      <c r="P1" s="4" t="s">
        <v>3</v>
      </c>
      <c r="Q1" s="7"/>
      <c r="R1" s="4" t="s">
        <v>4</v>
      </c>
      <c r="S1" s="4" t="s">
        <v>5</v>
      </c>
      <c r="T1" s="7"/>
      <c r="U1" s="4" t="s">
        <v>6</v>
      </c>
      <c r="V1" s="8" t="s">
        <v>7</v>
      </c>
    </row>
    <row r="2" spans="1:22" ht="18.600000000000001" customHeight="1" x14ac:dyDescent="0.3">
      <c r="A2" s="9" t="s">
        <v>8</v>
      </c>
      <c r="B2" s="1">
        <v>720</v>
      </c>
      <c r="C2" s="2">
        <v>360</v>
      </c>
      <c r="D2" s="2">
        <v>360</v>
      </c>
      <c r="E2" s="1"/>
      <c r="F2" s="1"/>
      <c r="G2" s="1"/>
      <c r="H2" s="1"/>
      <c r="I2" s="1"/>
      <c r="J2" s="1"/>
      <c r="K2" s="1"/>
      <c r="L2" s="1"/>
      <c r="M2" s="1"/>
      <c r="N2" s="1"/>
      <c r="O2" s="17">
        <v>1</v>
      </c>
      <c r="P2" s="1">
        <f>B2*O2</f>
        <v>720</v>
      </c>
      <c r="Q2" s="1"/>
      <c r="R2" s="1">
        <v>1000</v>
      </c>
      <c r="S2" s="1">
        <f>P2-R2</f>
        <v>-280</v>
      </c>
      <c r="T2" s="1"/>
      <c r="U2" s="1">
        <v>720</v>
      </c>
      <c r="V2" s="18">
        <f>P2-U2</f>
        <v>0</v>
      </c>
    </row>
    <row r="3" spans="1:22" ht="21" x14ac:dyDescent="0.4">
      <c r="A3" s="10" t="s">
        <v>9</v>
      </c>
      <c r="B3" s="1">
        <v>1500</v>
      </c>
      <c r="C3" s="1"/>
      <c r="D3" s="1"/>
      <c r="E3" s="2">
        <v>500</v>
      </c>
      <c r="F3" s="2">
        <v>500</v>
      </c>
      <c r="G3" s="2">
        <v>500</v>
      </c>
      <c r="H3" s="1"/>
      <c r="I3" s="1"/>
      <c r="J3" s="1"/>
      <c r="K3" s="1"/>
      <c r="L3" s="1"/>
      <c r="M3" s="1"/>
      <c r="N3" s="1"/>
      <c r="O3" s="17">
        <v>1</v>
      </c>
      <c r="P3" s="1">
        <f t="shared" ref="P3:P6" si="0">B3*O3</f>
        <v>1500</v>
      </c>
      <c r="Q3" s="1"/>
      <c r="R3" s="1">
        <v>1500</v>
      </c>
      <c r="S3" s="1">
        <f t="shared" ref="S3:S6" si="1">P3-R3</f>
        <v>0</v>
      </c>
      <c r="T3" s="1"/>
      <c r="U3" s="1">
        <v>1500</v>
      </c>
      <c r="V3" s="18">
        <f t="shared" ref="V3:V7" si="2">P3-U3</f>
        <v>0</v>
      </c>
    </row>
    <row r="4" spans="1:22" ht="21" x14ac:dyDescent="0.4">
      <c r="A4" s="10" t="s">
        <v>10</v>
      </c>
      <c r="B4" s="1">
        <v>7360</v>
      </c>
      <c r="C4" s="1"/>
      <c r="D4" s="1"/>
      <c r="E4" s="1"/>
      <c r="F4" s="1"/>
      <c r="G4" s="1"/>
      <c r="H4" s="2">
        <v>3680</v>
      </c>
      <c r="I4" s="2">
        <v>3680</v>
      </c>
      <c r="J4" s="1"/>
      <c r="K4" s="1"/>
      <c r="L4" s="1"/>
      <c r="M4" s="1"/>
      <c r="N4" s="1"/>
      <c r="O4" s="17">
        <v>0.5</v>
      </c>
      <c r="P4" s="1">
        <f t="shared" si="0"/>
        <v>3680</v>
      </c>
      <c r="Q4" s="1"/>
      <c r="R4" s="1">
        <v>4000</v>
      </c>
      <c r="S4" s="1">
        <f t="shared" si="1"/>
        <v>-320</v>
      </c>
      <c r="T4" s="1"/>
      <c r="U4" s="1">
        <v>7360</v>
      </c>
      <c r="V4" s="18">
        <f t="shared" si="2"/>
        <v>-3680</v>
      </c>
    </row>
    <row r="5" spans="1:22" ht="21" x14ac:dyDescent="0.4">
      <c r="A5" s="10" t="s">
        <v>11</v>
      </c>
      <c r="B5" s="1">
        <v>1800</v>
      </c>
      <c r="C5" s="1"/>
      <c r="D5" s="1"/>
      <c r="E5" s="1"/>
      <c r="F5" s="1"/>
      <c r="G5" s="1"/>
      <c r="H5" s="2">
        <v>600</v>
      </c>
      <c r="I5" s="2">
        <v>600</v>
      </c>
      <c r="J5" s="2">
        <v>600</v>
      </c>
      <c r="K5" s="1"/>
      <c r="L5" s="1"/>
      <c r="M5" s="1"/>
      <c r="N5" s="1"/>
      <c r="O5" s="17">
        <v>0.33</v>
      </c>
      <c r="P5" s="1">
        <f t="shared" si="0"/>
        <v>594</v>
      </c>
      <c r="Q5" s="1"/>
      <c r="R5" s="1">
        <v>700</v>
      </c>
      <c r="S5" s="1">
        <f t="shared" si="1"/>
        <v>-106</v>
      </c>
      <c r="T5" s="1"/>
      <c r="U5" s="1">
        <v>1200</v>
      </c>
      <c r="V5" s="18">
        <f t="shared" si="2"/>
        <v>-606</v>
      </c>
    </row>
    <row r="6" spans="1:22" ht="21" x14ac:dyDescent="0.4">
      <c r="A6" s="10" t="s">
        <v>12</v>
      </c>
      <c r="B6" s="1">
        <v>360</v>
      </c>
      <c r="C6" s="1"/>
      <c r="D6" s="1"/>
      <c r="E6" s="1"/>
      <c r="F6" s="1"/>
      <c r="G6" s="1"/>
      <c r="H6" s="1"/>
      <c r="I6" s="1"/>
      <c r="J6" s="1"/>
      <c r="K6" s="2">
        <v>120</v>
      </c>
      <c r="L6" s="2">
        <v>120</v>
      </c>
      <c r="M6" s="2">
        <v>120</v>
      </c>
      <c r="N6" s="1"/>
      <c r="O6" s="17">
        <v>0</v>
      </c>
      <c r="P6" s="1">
        <f t="shared" si="0"/>
        <v>0</v>
      </c>
      <c r="Q6" s="1"/>
      <c r="R6" s="1">
        <v>0</v>
      </c>
      <c r="S6" s="1">
        <f t="shared" si="1"/>
        <v>0</v>
      </c>
      <c r="T6" s="1"/>
      <c r="U6" s="1"/>
      <c r="V6" s="18">
        <f t="shared" si="2"/>
        <v>0</v>
      </c>
    </row>
    <row r="7" spans="1:22" ht="24" thickBot="1" x14ac:dyDescent="0.5">
      <c r="A7" s="11" t="s">
        <v>13</v>
      </c>
      <c r="B7" s="12">
        <v>11620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13"/>
      <c r="P7" s="19">
        <f>P2+P3+P4+P5+P6</f>
        <v>6494</v>
      </c>
      <c r="Q7" s="13"/>
      <c r="R7" s="19">
        <f>R2+R3+R4+R5+R6</f>
        <v>7200</v>
      </c>
      <c r="S7" s="19">
        <f>S2+S3+S4+S5+S6</f>
        <v>-706</v>
      </c>
      <c r="T7" s="13"/>
      <c r="U7" s="19">
        <f>U2+U3+U4+U5</f>
        <v>10780</v>
      </c>
      <c r="V7" s="20">
        <f t="shared" si="2"/>
        <v>-4286</v>
      </c>
    </row>
    <row r="10" spans="1:22" ht="28.8" customHeight="1" x14ac:dyDescent="0.3">
      <c r="C10" s="21" t="s">
        <v>14</v>
      </c>
      <c r="D10" s="21"/>
      <c r="E10" s="21"/>
      <c r="F10" s="21"/>
    </row>
    <row r="12" spans="1:22" x14ac:dyDescent="0.3">
      <c r="C12" s="22" t="s">
        <v>15</v>
      </c>
      <c r="D12" s="22"/>
      <c r="E12" s="22"/>
      <c r="F12" s="22"/>
    </row>
    <row r="13" spans="1:22" x14ac:dyDescent="0.3">
      <c r="C13" s="22"/>
      <c r="D13" s="22"/>
      <c r="E13" s="22"/>
      <c r="F13" s="22"/>
    </row>
    <row r="15" spans="1:22" x14ac:dyDescent="0.3">
      <c r="B15" s="22" t="s">
        <v>16</v>
      </c>
      <c r="C15" s="22">
        <f xml:space="preserve"> 11620/90.1%</f>
        <v>12896.781354051056</v>
      </c>
      <c r="D15" s="22"/>
      <c r="E15" s="22"/>
      <c r="F15" s="22"/>
    </row>
    <row r="16" spans="1:22" x14ac:dyDescent="0.3">
      <c r="B16" s="22"/>
      <c r="C16" s="22"/>
      <c r="D16" s="22"/>
      <c r="E16" s="22"/>
      <c r="F16" s="22"/>
    </row>
    <row r="18" spans="2:6" x14ac:dyDescent="0.3">
      <c r="B18" s="22" t="s">
        <v>16</v>
      </c>
      <c r="C18" s="22">
        <f xml:space="preserve"> 7200+11620-6494</f>
        <v>12326</v>
      </c>
      <c r="D18" s="22"/>
      <c r="E18" s="22"/>
      <c r="F18" s="22"/>
    </row>
    <row r="19" spans="2:6" x14ac:dyDescent="0.3">
      <c r="B19" s="22"/>
      <c r="C19" s="22"/>
      <c r="D19" s="22"/>
      <c r="E19" s="22"/>
      <c r="F19" s="22"/>
    </row>
  </sheetData>
  <mergeCells count="7">
    <mergeCell ref="C7:N7"/>
    <mergeCell ref="C10:F10"/>
    <mergeCell ref="C12:F13"/>
    <mergeCell ref="C15:F16"/>
    <mergeCell ref="B15:B16"/>
    <mergeCell ref="B18:B19"/>
    <mergeCell ref="C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CRIZMA MEGA STORE</dc:creator>
  <cp:lastModifiedBy>CRIZMA MEGA STORE</cp:lastModifiedBy>
  <dcterms:created xsi:type="dcterms:W3CDTF">2023-05-08T21:50:04Z</dcterms:created>
  <dcterms:modified xsi:type="dcterms:W3CDTF">2023-05-08T22:27:09Z</dcterms:modified>
</cp:coreProperties>
</file>